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480" windowHeight="9060" tabRatio="596" activeTab="3"/>
  </bookViews>
  <sheets>
    <sheet name="1" sheetId="1" r:id="rId1"/>
    <sheet name=" 2" sheetId="2" r:id="rId2"/>
    <sheet name=" 3" sheetId="3" r:id="rId3"/>
    <sheet name="4" sheetId="4" r:id="rId4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C2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2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<sst xmlns="http://schemas.openxmlformats.org/spreadsheetml/2006/main" count="501" uniqueCount="142">
  <si>
    <t>курсы</t>
  </si>
  <si>
    <t>Индекс</t>
  </si>
  <si>
    <t>Наименование циклов, разделов, дисциплин, профессиональных модулей, МДК, практик</t>
  </si>
  <si>
    <t>Порядковые номера  недель учебного процесса</t>
  </si>
  <si>
    <t>Иностранный язык</t>
  </si>
  <si>
    <t>История</t>
  </si>
  <si>
    <t>Физическая культура</t>
  </si>
  <si>
    <t>Математика</t>
  </si>
  <si>
    <t>Основы философии</t>
  </si>
  <si>
    <t>ОГСЭ.02</t>
  </si>
  <si>
    <t>ОГСЭ.03</t>
  </si>
  <si>
    <t>ОГСЭ.04</t>
  </si>
  <si>
    <t>ЕН.01</t>
  </si>
  <si>
    <t>ОП.01</t>
  </si>
  <si>
    <t>ОП.02</t>
  </si>
  <si>
    <t>ОП.04</t>
  </si>
  <si>
    <t>ОП.06</t>
  </si>
  <si>
    <t>Безопасность жизнедеятельности</t>
  </si>
  <si>
    <t>МДК.01.01</t>
  </si>
  <si>
    <t>Всего часов в неделю обязательной учебной нагрузки</t>
  </si>
  <si>
    <t>ОП.03</t>
  </si>
  <si>
    <t>П</t>
  </si>
  <si>
    <t>март</t>
  </si>
  <si>
    <t>апрель</t>
  </si>
  <si>
    <t>май</t>
  </si>
  <si>
    <t>июнь</t>
  </si>
  <si>
    <t>август</t>
  </si>
  <si>
    <t>ноябрь</t>
  </si>
  <si>
    <t>декабрь</t>
  </si>
  <si>
    <t>январь</t>
  </si>
  <si>
    <t>февраль</t>
  </si>
  <si>
    <t>сентябрь</t>
  </si>
  <si>
    <t>октябрь</t>
  </si>
  <si>
    <t>июль</t>
  </si>
  <si>
    <t>порядковый номер учебной недели</t>
  </si>
  <si>
    <t>Литература</t>
  </si>
  <si>
    <t xml:space="preserve">История </t>
  </si>
  <si>
    <t>Естествознание</t>
  </si>
  <si>
    <t>Основы безопасности жизнедеятельности</t>
  </si>
  <si>
    <t xml:space="preserve">Экономика </t>
  </si>
  <si>
    <t>Э</t>
  </si>
  <si>
    <t>ОДБ.01</t>
  </si>
  <si>
    <t>ОДБ.02</t>
  </si>
  <si>
    <t>ОДБ.03</t>
  </si>
  <si>
    <t>ОДБ.04</t>
  </si>
  <si>
    <t>ОДБ.05</t>
  </si>
  <si>
    <t>ОДБ.10</t>
  </si>
  <si>
    <t>ОДБ.11</t>
  </si>
  <si>
    <t>ОДБ.13</t>
  </si>
  <si>
    <t>ОДБ.14</t>
  </si>
  <si>
    <t>ОДП.15</t>
  </si>
  <si>
    <t>ОДП.16</t>
  </si>
  <si>
    <t>ОДП.20</t>
  </si>
  <si>
    <t>ОДП.21</t>
  </si>
  <si>
    <t>ОГСЭ.01</t>
  </si>
  <si>
    <t>Учебная практика</t>
  </si>
  <si>
    <t>УП.01</t>
  </si>
  <si>
    <t>И</t>
  </si>
  <si>
    <t>ПП</t>
  </si>
  <si>
    <t>МДК.04.01</t>
  </si>
  <si>
    <t>III курс</t>
  </si>
  <si>
    <t>*</t>
  </si>
  <si>
    <t>ОП.05</t>
  </si>
  <si>
    <t>ОП.07</t>
  </si>
  <si>
    <t>ОП.09</t>
  </si>
  <si>
    <t>МДК.02.01</t>
  </si>
  <si>
    <t>МДК.02.02</t>
  </si>
  <si>
    <t>УП.02</t>
  </si>
  <si>
    <t>ПП.02</t>
  </si>
  <si>
    <t>Производственная практика</t>
  </si>
  <si>
    <t>МДК.03.01</t>
  </si>
  <si>
    <t>УП.03</t>
  </si>
  <si>
    <t>ПП.03</t>
  </si>
  <si>
    <t>УП.04</t>
  </si>
  <si>
    <t>ПП.04</t>
  </si>
  <si>
    <t>II курс</t>
  </si>
  <si>
    <t>I курс</t>
  </si>
  <si>
    <t xml:space="preserve">Русский язык </t>
  </si>
  <si>
    <t>IV курс</t>
  </si>
  <si>
    <t>Психология общения</t>
  </si>
  <si>
    <t>Иностранный язык в профессиональной деятельности</t>
  </si>
  <si>
    <t>ОГСЭ.05</t>
  </si>
  <si>
    <t>Информатика и информационные технологии в профессиональной деятельности</t>
  </si>
  <si>
    <t>Сервисная деятельность</t>
  </si>
  <si>
    <t>История изобразительного искусства</t>
  </si>
  <si>
    <t>Рисунок и живопись</t>
  </si>
  <si>
    <t>Эстетика</t>
  </si>
  <si>
    <t>Санитария и гигиена парикмахерских услуг</t>
  </si>
  <si>
    <t>Основы анатомии и физиологии кожи и волос</t>
  </si>
  <si>
    <t>Материаловедение</t>
  </si>
  <si>
    <t>ОП.08</t>
  </si>
  <si>
    <t>Пластическая анатомия</t>
  </si>
  <si>
    <t>Современные технологии парикмахерского искусства</t>
  </si>
  <si>
    <t>Технология выполнения постижерных изделий из натуральных и искусственных волос</t>
  </si>
  <si>
    <t>Моделирование причёсок различного назначения с учётом актуальных тенденций моды</t>
  </si>
  <si>
    <t>Стандартизация и подтверждение соответствия</t>
  </si>
  <si>
    <t>МДК.03.02</t>
  </si>
  <si>
    <t>Основы маркетинга сферы услуг</t>
  </si>
  <si>
    <t>МДК.03.03</t>
  </si>
  <si>
    <t>Стилистика и создание имиджа</t>
  </si>
  <si>
    <t>Технологии выполнения парикмахерских услуг</t>
  </si>
  <si>
    <t>МДК.05.01</t>
  </si>
  <si>
    <t>ПМ.03</t>
  </si>
  <si>
    <t>ОП.10</t>
  </si>
  <si>
    <t>ОП.11</t>
  </si>
  <si>
    <t>История причёски</t>
  </si>
  <si>
    <t>ОП.14</t>
  </si>
  <si>
    <t>Основы колористики</t>
  </si>
  <si>
    <t>История и теория моды</t>
  </si>
  <si>
    <t xml:space="preserve"> + 6 экзамен</t>
  </si>
  <si>
    <t>ОП.12</t>
  </si>
  <si>
    <t>Основы декоративной косметики и визажа</t>
  </si>
  <si>
    <t>ОП.13</t>
  </si>
  <si>
    <t>Основы маникюра</t>
  </si>
  <si>
    <t>ПП.  01</t>
  </si>
  <si>
    <t>ПМ.02</t>
  </si>
  <si>
    <t>ПП.05</t>
  </si>
  <si>
    <t>ПМ.04</t>
  </si>
  <si>
    <t>Подбор и выполнение причёсок различного назначения, с учётом потребностей клиента</t>
  </si>
  <si>
    <t>Создание имиджа, разработка и выполнение художественного образа на основании заказа</t>
  </si>
  <si>
    <t>Выполнение работ по профессии  Парикмахер</t>
  </si>
  <si>
    <t>Внедрение зарубежных технологий парикмахерского искусства</t>
  </si>
  <si>
    <t>Выполнение парикмахерских работ по зарубежным технологиям</t>
  </si>
  <si>
    <t>ОП.15</t>
  </si>
  <si>
    <t>Организация предпринимательской деятельности</t>
  </si>
  <si>
    <t>Эк</t>
  </si>
  <si>
    <t>ПМ.01</t>
  </si>
  <si>
    <t xml:space="preserve"> +6ч экзамен</t>
  </si>
  <si>
    <t xml:space="preserve"> +12ч экзамен</t>
  </si>
  <si>
    <t xml:space="preserve"> +18ч экзамен</t>
  </si>
  <si>
    <t>ПМ.05</t>
  </si>
  <si>
    <t>УП.05</t>
  </si>
  <si>
    <t xml:space="preserve"> +6 экзамен</t>
  </si>
  <si>
    <t>ОБД.12</t>
  </si>
  <si>
    <t xml:space="preserve">Астрономия </t>
  </si>
  <si>
    <t>дз</t>
  </si>
  <si>
    <t xml:space="preserve">Родной русский язык </t>
  </si>
  <si>
    <t>з</t>
  </si>
  <si>
    <t>Элективный курс по обществознанию</t>
  </si>
  <si>
    <t>Элективный курс по праву</t>
  </si>
  <si>
    <t xml:space="preserve">Информатика  </t>
  </si>
  <si>
    <t xml:space="preserve">Учебно-иследовательская и проектная деятельность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</si>
</sst>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ahoma"/>
      <family val="2"/>
    </font>
    <font>
      <sz val="12"/>
      <color indexed="10"/>
      <name val="Times New Roman"/>
      <family val="1"/>
    </font>
    <font>
      <sz val="9"/>
      <color indexed="57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6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color indexed="8"/>
      <name val="Calibri"/>
      <family val="2"/>
    </font>
    <font>
      <sz val="8"/>
      <color indexed="8"/>
      <name val="Times New Roman CYR"/>
      <family val="1"/>
    </font>
    <font>
      <sz val="8"/>
      <color indexed="8"/>
      <name val="Calibri"/>
      <family val="2"/>
    </font>
    <font>
      <b/>
      <sz val="4"/>
      <color indexed="8"/>
      <name val="Times New Roman"/>
      <family val="1"/>
    </font>
    <font>
      <sz val="4"/>
      <color indexed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1"/>
    </font>
    <font>
      <b/>
      <sz val="8"/>
      <name val="Tahoma"/>
      <family val="2"/>
    </font>
    <font>
      <sz val="6"/>
      <name val="Calibri"/>
      <family val="2"/>
    </font>
    <font>
      <b/>
      <sz val="6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sz val="6"/>
      <color indexed="8"/>
      <name val="Times New Roman CYR"/>
      <family val="1"/>
    </font>
    <font>
      <sz val="11"/>
      <color indexed="9"/>
      <name val="Calibri"/>
      <family val="2"/>
    </font>
    <font>
      <sz val="8"/>
      <color indexed="9"/>
      <name val="Calibri"/>
      <family val="2"/>
    </font>
    <font>
      <sz val="8"/>
      <color indexed="9"/>
      <name val="Tahoma"/>
      <family val="2"/>
    </font>
    <font>
      <sz val="6"/>
      <color indexed="50"/>
      <name val="Times New Roman"/>
      <family val="1"/>
    </font>
    <font>
      <b/>
      <sz val="6"/>
      <color indexed="5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6"/>
      <color indexed="57"/>
      <name val="Times New Roman"/>
      <family val="1"/>
    </font>
    <font>
      <sz val="6"/>
      <color indexed="57"/>
      <name val="Calibri"/>
      <family val="2"/>
    </font>
    <font>
      <b/>
      <sz val="6"/>
      <color indexed="57"/>
      <name val="Calibri"/>
      <family val="2"/>
    </font>
    <font>
      <sz val="6"/>
      <color indexed="57"/>
      <name val="Times New Roman"/>
      <family val="1"/>
    </font>
    <font>
      <sz val="8"/>
      <color indexed="57"/>
      <name val="Times New Roman"/>
      <family val="1"/>
    </font>
    <font>
      <sz val="8"/>
      <color indexed="57"/>
      <name val="Calibri"/>
      <family val="2"/>
    </font>
    <font>
      <b/>
      <sz val="6"/>
      <color indexed="13"/>
      <name val="Times New Roman"/>
      <family val="1"/>
    </font>
    <font>
      <sz val="6"/>
      <color indexed="13"/>
      <name val="Times New Roman"/>
      <family val="1"/>
    </font>
    <font>
      <b/>
      <sz val="8"/>
      <color indexed="8"/>
      <name val="Times New Roman"/>
      <family val="1"/>
    </font>
    <font>
      <sz val="5"/>
      <color indexed="8"/>
      <name val="Calibri"/>
      <family val="2"/>
    </font>
    <font>
      <sz val="5"/>
      <name val="Calibri"/>
      <family val="2"/>
    </font>
    <font>
      <b/>
      <sz val="5"/>
      <color indexed="8"/>
      <name val="Calibri"/>
      <family val="2"/>
    </font>
    <font>
      <b/>
      <sz val="5"/>
      <name val="Calibri"/>
      <family val="2"/>
    </font>
    <font>
      <sz val="6"/>
      <name val="Times New Roman CYR"/>
      <family val="1"/>
    </font>
    <font>
      <b/>
      <sz val="10"/>
      <color indexed="8"/>
      <name val="Times New Roman"/>
      <family val="1"/>
    </font>
    <font>
      <b/>
      <sz val="6"/>
      <color indexed="11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ahoma"/>
      <family val="2"/>
    </font>
    <font>
      <b/>
      <sz val="6"/>
      <color indexed="9"/>
      <name val="Tahoma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0" xfId="53" applyFont="1" applyFill="1" applyBorder="1" applyAlignment="1">
      <alignment horizontal="left" vertical="center"/>
      <protection/>
    </xf>
    <xf numFmtId="0" fontId="4" fillId="32" borderId="0" xfId="53" applyNumberFormat="1" applyFont="1" applyFill="1" applyBorder="1" applyAlignment="1" applyProtection="1">
      <alignment horizontal="left" vertical="center" wrapText="1"/>
      <protection locked="0"/>
    </xf>
    <xf numFmtId="0" fontId="4" fillId="32" borderId="0" xfId="53" applyNumberFormat="1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7" fillId="35" borderId="10" xfId="0" applyFont="1" applyFill="1" applyBorder="1" applyAlignment="1">
      <alignment/>
    </xf>
    <xf numFmtId="0" fontId="22" fillId="0" borderId="0" xfId="0" applyFont="1" applyAlignment="1">
      <alignment/>
    </xf>
    <xf numFmtId="165" fontId="17" fillId="34" borderId="10" xfId="0" applyNumberFormat="1" applyFont="1" applyFill="1" applyBorder="1" applyAlignment="1">
      <alignment horizontal="center" wrapText="1"/>
    </xf>
    <xf numFmtId="165" fontId="7" fillId="34" borderId="10" xfId="0" applyNumberFormat="1" applyFont="1" applyFill="1" applyBorder="1" applyAlignment="1">
      <alignment horizontal="center" wrapText="1"/>
    </xf>
    <xf numFmtId="165" fontId="23" fillId="0" borderId="10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5" fontId="14" fillId="34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wrapText="1"/>
    </xf>
    <xf numFmtId="165" fontId="8" fillId="34" borderId="10" xfId="0" applyNumberFormat="1" applyFont="1" applyFill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25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 wrapText="1"/>
    </xf>
    <xf numFmtId="0" fontId="25" fillId="0" borderId="0" xfId="53" applyNumberFormat="1" applyFont="1" applyFill="1" applyBorder="1" applyAlignment="1">
      <alignment horizontal="left" vertical="center" wrapText="1"/>
      <protection/>
    </xf>
    <xf numFmtId="0" fontId="25" fillId="0" borderId="0" xfId="53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25" fillId="0" borderId="0" xfId="53" applyNumberFormat="1" applyFont="1" applyFill="1" applyBorder="1" applyAlignment="1">
      <alignment horizontal="left" vertic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34" fillId="33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7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35" fillId="32" borderId="0" xfId="53" applyNumberFormat="1" applyFont="1" applyFill="1" applyBorder="1" applyAlignment="1" applyProtection="1">
      <alignment horizontal="left" vertical="center" wrapText="1"/>
      <protection locked="0"/>
    </xf>
    <xf numFmtId="0" fontId="35" fillId="32" borderId="0" xfId="53" applyNumberFormat="1" applyFont="1" applyFill="1" applyBorder="1" applyAlignment="1">
      <alignment horizontal="left" vertical="center" wrapText="1"/>
      <protection/>
    </xf>
    <xf numFmtId="0" fontId="35" fillId="32" borderId="0" xfId="53" applyFont="1" applyFill="1" applyBorder="1" applyAlignment="1">
      <alignment horizontal="left" vertical="center"/>
      <protection/>
    </xf>
    <xf numFmtId="165" fontId="35" fillId="32" borderId="0" xfId="53" applyNumberFormat="1" applyFont="1" applyFill="1" applyBorder="1" applyAlignment="1">
      <alignment vertical="center"/>
      <protection/>
    </xf>
    <xf numFmtId="0" fontId="32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36" fillId="37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37" fillId="10" borderId="13" xfId="0" applyFont="1" applyFill="1" applyBorder="1" applyAlignment="1">
      <alignment/>
    </xf>
    <xf numFmtId="0" fontId="37" fillId="10" borderId="10" xfId="0" applyFont="1" applyFill="1" applyBorder="1" applyAlignment="1">
      <alignment/>
    </xf>
    <xf numFmtId="0" fontId="37" fillId="37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65" fontId="14" fillId="35" borderId="1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65" fontId="8" fillId="0" borderId="10" xfId="0" applyNumberFormat="1" applyFont="1" applyFill="1" applyBorder="1" applyAlignment="1">
      <alignment horizontal="center" wrapText="1"/>
    </xf>
    <xf numFmtId="165" fontId="7" fillId="35" borderId="10" xfId="0" applyNumberFormat="1" applyFont="1" applyFill="1" applyBorder="1" applyAlignment="1">
      <alignment horizontal="center" wrapText="1"/>
    </xf>
    <xf numFmtId="165" fontId="7" fillId="37" borderId="10" xfId="0" applyNumberFormat="1" applyFont="1" applyFill="1" applyBorder="1" applyAlignment="1">
      <alignment horizontal="center" wrapText="1"/>
    </xf>
    <xf numFmtId="165" fontId="8" fillId="37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165" fontId="17" fillId="37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12" fillId="0" borderId="14" xfId="0" applyFont="1" applyBorder="1" applyAlignment="1">
      <alignment/>
    </xf>
    <xf numFmtId="0" fontId="13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65" fontId="7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40" fillId="37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NumberFormat="1" applyFont="1" applyBorder="1" applyAlignment="1">
      <alignment horizontal="center"/>
    </xf>
    <xf numFmtId="165" fontId="40" fillId="37" borderId="10" xfId="0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5" fontId="46" fillId="34" borderId="10" xfId="0" applyNumberFormat="1" applyFont="1" applyFill="1" applyBorder="1" applyAlignment="1">
      <alignment horizontal="center" wrapText="1"/>
    </xf>
    <xf numFmtId="165" fontId="47" fillId="34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6" borderId="13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/>
    </xf>
    <xf numFmtId="0" fontId="36" fillId="34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54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22" fillId="0" borderId="0" xfId="0" applyFont="1" applyAlignment="1">
      <alignment wrapText="1"/>
    </xf>
    <xf numFmtId="0" fontId="8" fillId="0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/>
    </xf>
    <xf numFmtId="0" fontId="10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7" fillId="3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55" fillId="10" borderId="13" xfId="0" applyFont="1" applyFill="1" applyBorder="1" applyAlignment="1">
      <alignment/>
    </xf>
    <xf numFmtId="0" fontId="37" fillId="37" borderId="13" xfId="0" applyFont="1" applyFill="1" applyBorder="1" applyAlignment="1">
      <alignment/>
    </xf>
    <xf numFmtId="0" fontId="33" fillId="0" borderId="0" xfId="0" applyFont="1" applyAlignment="1">
      <alignment/>
    </xf>
    <xf numFmtId="0" fontId="35" fillId="32" borderId="0" xfId="53" applyNumberFormat="1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165" fontId="17" fillId="0" borderId="10" xfId="0" applyNumberFormat="1" applyFont="1" applyFill="1" applyBorder="1" applyAlignment="1">
      <alignment horizontal="center" wrapText="1"/>
    </xf>
    <xf numFmtId="0" fontId="34" fillId="0" borderId="0" xfId="0" applyFont="1" applyAlignment="1">
      <alignment/>
    </xf>
    <xf numFmtId="165" fontId="57" fillId="32" borderId="0" xfId="53" applyNumberFormat="1" applyFont="1" applyFill="1" applyBorder="1" applyAlignment="1">
      <alignment horizontal="center" vertical="center"/>
      <protection/>
    </xf>
    <xf numFmtId="165" fontId="56" fillId="0" borderId="10" xfId="0" applyNumberFormat="1" applyFont="1" applyBorder="1" applyAlignment="1">
      <alignment horizontal="center" vertical="center"/>
    </xf>
    <xf numFmtId="0" fontId="35" fillId="0" borderId="0" xfId="53" applyNumberFormat="1" applyFont="1" applyFill="1" applyBorder="1" applyAlignment="1">
      <alignment horizontal="center" vertical="center"/>
      <protection/>
    </xf>
    <xf numFmtId="0" fontId="35" fillId="0" borderId="0" xfId="53" applyFont="1" applyFill="1" applyBorder="1" applyAlignment="1">
      <alignment horizontal="center" vertical="center"/>
      <protection/>
    </xf>
    <xf numFmtId="0" fontId="35" fillId="32" borderId="0" xfId="53" applyFont="1" applyFill="1" applyBorder="1" applyAlignment="1">
      <alignment horizontal="center" vertical="center"/>
      <protection/>
    </xf>
    <xf numFmtId="0" fontId="35" fillId="32" borderId="0" xfId="53" applyNumberFormat="1" applyFont="1" applyFill="1" applyBorder="1" applyAlignment="1">
      <alignment horizontal="center" vertical="center"/>
      <protection/>
    </xf>
    <xf numFmtId="0" fontId="35" fillId="33" borderId="0" xfId="53" applyNumberFormat="1" applyFont="1" applyFill="1" applyBorder="1" applyAlignment="1">
      <alignment horizontal="center" vertical="center"/>
      <protection/>
    </xf>
    <xf numFmtId="165" fontId="58" fillId="32" borderId="0" xfId="53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14" fillId="38" borderId="10" xfId="0" applyFont="1" applyFill="1" applyBorder="1" applyAlignment="1">
      <alignment/>
    </xf>
    <xf numFmtId="0" fontId="8" fillId="39" borderId="14" xfId="0" applyFont="1" applyFill="1" applyBorder="1" applyAlignment="1">
      <alignment/>
    </xf>
    <xf numFmtId="0" fontId="8" fillId="38" borderId="14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17" fillId="37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32" fillId="40" borderId="10" xfId="0" applyFont="1" applyFill="1" applyBorder="1" applyAlignment="1">
      <alignment/>
    </xf>
    <xf numFmtId="0" fontId="8" fillId="40" borderId="13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/>
    </xf>
    <xf numFmtId="0" fontId="17" fillId="40" borderId="13" xfId="0" applyFont="1" applyFill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7" fillId="38" borderId="10" xfId="0" applyFont="1" applyFill="1" applyBorder="1" applyAlignment="1">
      <alignment/>
    </xf>
    <xf numFmtId="0" fontId="29" fillId="41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/>
    </xf>
    <xf numFmtId="165" fontId="17" fillId="41" borderId="10" xfId="0" applyNumberFormat="1" applyFont="1" applyFill="1" applyBorder="1" applyAlignment="1">
      <alignment horizontal="center" wrapText="1"/>
    </xf>
    <xf numFmtId="165" fontId="14" fillId="41" borderId="10" xfId="0" applyNumberFormat="1" applyFont="1" applyFill="1" applyBorder="1" applyAlignment="1">
      <alignment horizontal="center" wrapText="1"/>
    </xf>
    <xf numFmtId="0" fontId="17" fillId="41" borderId="10" xfId="0" applyFont="1" applyFill="1" applyBorder="1" applyAlignment="1">
      <alignment/>
    </xf>
    <xf numFmtId="165" fontId="17" fillId="41" borderId="14" xfId="0" applyNumberFormat="1" applyFont="1" applyFill="1" applyBorder="1" applyAlignment="1">
      <alignment horizontal="center" vertical="center"/>
    </xf>
    <xf numFmtId="165" fontId="40" fillId="41" borderId="10" xfId="0" applyNumberFormat="1" applyFont="1" applyFill="1" applyBorder="1" applyAlignment="1">
      <alignment horizontal="center" wrapText="1"/>
    </xf>
    <xf numFmtId="165" fontId="7" fillId="41" borderId="14" xfId="0" applyNumberFormat="1" applyFont="1" applyFill="1" applyBorder="1" applyAlignment="1">
      <alignment horizontal="center" vertical="center"/>
    </xf>
    <xf numFmtId="165" fontId="92" fillId="37" borderId="10" xfId="0" applyNumberFormat="1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6" fillId="41" borderId="10" xfId="0" applyFont="1" applyFill="1" applyBorder="1" applyAlignment="1">
      <alignment/>
    </xf>
    <xf numFmtId="0" fontId="37" fillId="41" borderId="13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9" fillId="7" borderId="13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60" fillId="38" borderId="13" xfId="0" applyFont="1" applyFill="1" applyBorder="1" applyAlignment="1">
      <alignment/>
    </xf>
    <xf numFmtId="0" fontId="59" fillId="38" borderId="13" xfId="0" applyFont="1" applyFill="1" applyBorder="1" applyAlignment="1">
      <alignment/>
    </xf>
    <xf numFmtId="0" fontId="60" fillId="36" borderId="13" xfId="0" applyFont="1" applyFill="1" applyBorder="1" applyAlignment="1">
      <alignment/>
    </xf>
    <xf numFmtId="0" fontId="93" fillId="0" borderId="14" xfId="0" applyFont="1" applyBorder="1" applyAlignment="1">
      <alignment/>
    </xf>
    <xf numFmtId="0" fontId="33" fillId="0" borderId="10" xfId="0" applyFont="1" applyBorder="1" applyAlignment="1">
      <alignment/>
    </xf>
    <xf numFmtId="0" fontId="25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/>
    </xf>
    <xf numFmtId="0" fontId="17" fillId="38" borderId="13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textRotation="90"/>
    </xf>
    <xf numFmtId="0" fontId="48" fillId="0" borderId="12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164" fontId="7" fillId="0" borderId="19" xfId="0" applyNumberFormat="1" applyFont="1" applyBorder="1" applyAlignment="1">
      <alignment horizontal="center" wrapText="1"/>
    </xf>
    <xf numFmtId="164" fontId="7" fillId="0" borderId="22" xfId="0" applyNumberFormat="1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78"/>
  <sheetViews>
    <sheetView zoomScale="120" zoomScaleNormal="120" zoomScalePageLayoutView="0" workbookViewId="0" topLeftCell="B1">
      <selection activeCell="D2" sqref="D2"/>
    </sheetView>
  </sheetViews>
  <sheetFormatPr defaultColWidth="9.140625" defaultRowHeight="15"/>
  <cols>
    <col min="1" max="1" width="3.57421875" style="0" hidden="1" customWidth="1"/>
    <col min="2" max="2" width="5.00390625" style="0" customWidth="1"/>
    <col min="3" max="3" width="13.57421875" style="0" customWidth="1"/>
    <col min="4" max="49" width="2.28125" style="0" customWidth="1"/>
    <col min="50" max="50" width="3.28125" style="131" customWidth="1"/>
    <col min="51" max="57" width="2.28125" style="0" customWidth="1"/>
    <col min="58" max="58" width="4.00390625" style="170" customWidth="1"/>
  </cols>
  <sheetData>
    <row r="1" spans="1:58" ht="18">
      <c r="A1" s="229" t="s">
        <v>76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168"/>
    </row>
    <row r="2" spans="1:58" ht="11.25" customHeight="1">
      <c r="A2" s="230" t="s">
        <v>0</v>
      </c>
      <c r="B2" s="230" t="s">
        <v>1</v>
      </c>
      <c r="C2" s="231" t="s">
        <v>2</v>
      </c>
      <c r="D2" s="232" t="s">
        <v>31</v>
      </c>
      <c r="E2" s="232"/>
      <c r="F2" s="232"/>
      <c r="G2" s="232"/>
      <c r="H2" s="232" t="s">
        <v>32</v>
      </c>
      <c r="I2" s="232"/>
      <c r="J2" s="232"/>
      <c r="K2" s="232"/>
      <c r="L2" s="232" t="s">
        <v>27</v>
      </c>
      <c r="M2" s="232"/>
      <c r="N2" s="232"/>
      <c r="O2" s="232"/>
      <c r="P2" s="232" t="s">
        <v>28</v>
      </c>
      <c r="Q2" s="232"/>
      <c r="R2" s="232"/>
      <c r="S2" s="232"/>
      <c r="T2" s="232"/>
      <c r="U2" s="185"/>
      <c r="V2" s="185"/>
      <c r="W2" s="232" t="s">
        <v>29</v>
      </c>
      <c r="X2" s="232"/>
      <c r="Y2" s="232"/>
      <c r="Z2" s="232"/>
      <c r="AA2" s="232"/>
      <c r="AB2" s="232" t="s">
        <v>30</v>
      </c>
      <c r="AC2" s="232"/>
      <c r="AD2" s="232"/>
      <c r="AE2" s="232"/>
      <c r="AF2" s="232" t="s">
        <v>22</v>
      </c>
      <c r="AG2" s="232"/>
      <c r="AH2" s="232"/>
      <c r="AI2" s="232"/>
      <c r="AJ2" s="232" t="s">
        <v>23</v>
      </c>
      <c r="AK2" s="232"/>
      <c r="AL2" s="232"/>
      <c r="AM2" s="232"/>
      <c r="AN2" s="232" t="s">
        <v>24</v>
      </c>
      <c r="AO2" s="232"/>
      <c r="AP2" s="232"/>
      <c r="AQ2" s="232"/>
      <c r="AR2" s="232" t="s">
        <v>25</v>
      </c>
      <c r="AS2" s="232"/>
      <c r="AT2" s="232"/>
      <c r="AU2" s="232"/>
      <c r="AV2" s="232"/>
      <c r="AW2" s="185"/>
      <c r="AX2" s="232" t="s">
        <v>33</v>
      </c>
      <c r="AY2" s="232"/>
      <c r="AZ2" s="232"/>
      <c r="BA2" s="232"/>
      <c r="BB2" s="232" t="s">
        <v>26</v>
      </c>
      <c r="BC2" s="232"/>
      <c r="BD2" s="232"/>
      <c r="BE2" s="232"/>
      <c r="BF2" s="168"/>
    </row>
    <row r="3" spans="1:58" ht="14.25">
      <c r="A3" s="230"/>
      <c r="B3" s="230"/>
      <c r="C3" s="231"/>
      <c r="D3" s="81">
        <v>3</v>
      </c>
      <c r="E3" s="81">
        <f>D4+1</f>
        <v>10</v>
      </c>
      <c r="F3" s="81">
        <f aca="true" t="shared" si="0" ref="F3:BE3">E4+1</f>
        <v>17</v>
      </c>
      <c r="G3" s="81">
        <f t="shared" si="0"/>
        <v>24</v>
      </c>
      <c r="H3" s="81">
        <v>1</v>
      </c>
      <c r="I3" s="81">
        <f t="shared" si="0"/>
        <v>8</v>
      </c>
      <c r="J3" s="81">
        <f t="shared" si="0"/>
        <v>15</v>
      </c>
      <c r="K3" s="81">
        <f t="shared" si="0"/>
        <v>22</v>
      </c>
      <c r="L3" s="81">
        <f t="shared" si="0"/>
        <v>29</v>
      </c>
      <c r="M3" s="81">
        <f t="shared" si="0"/>
        <v>5</v>
      </c>
      <c r="N3" s="81">
        <f t="shared" si="0"/>
        <v>12</v>
      </c>
      <c r="O3" s="81">
        <f t="shared" si="0"/>
        <v>19</v>
      </c>
      <c r="P3" s="81">
        <f t="shared" si="0"/>
        <v>26</v>
      </c>
      <c r="Q3" s="81">
        <f t="shared" si="0"/>
        <v>3</v>
      </c>
      <c r="R3" s="81">
        <f t="shared" si="0"/>
        <v>10</v>
      </c>
      <c r="S3" s="81">
        <f t="shared" si="0"/>
        <v>17</v>
      </c>
      <c r="T3" s="81">
        <f t="shared" si="0"/>
        <v>24</v>
      </c>
      <c r="U3" s="81"/>
      <c r="V3" s="81"/>
      <c r="W3" s="81">
        <f>T4+1</f>
        <v>31</v>
      </c>
      <c r="X3" s="81">
        <f t="shared" si="0"/>
        <v>7</v>
      </c>
      <c r="Y3" s="81">
        <f t="shared" si="0"/>
        <v>14</v>
      </c>
      <c r="Z3" s="81">
        <f t="shared" si="0"/>
        <v>21</v>
      </c>
      <c r="AA3" s="81">
        <f t="shared" si="0"/>
        <v>28</v>
      </c>
      <c r="AB3" s="81">
        <f t="shared" si="0"/>
        <v>4</v>
      </c>
      <c r="AC3" s="81">
        <f t="shared" si="0"/>
        <v>11</v>
      </c>
      <c r="AD3" s="81">
        <f t="shared" si="0"/>
        <v>18</v>
      </c>
      <c r="AE3" s="81">
        <f t="shared" si="0"/>
        <v>25</v>
      </c>
      <c r="AF3" s="81">
        <f t="shared" si="0"/>
        <v>4</v>
      </c>
      <c r="AG3" s="81">
        <f t="shared" si="0"/>
        <v>11</v>
      </c>
      <c r="AH3" s="81">
        <f t="shared" si="0"/>
        <v>18</v>
      </c>
      <c r="AI3" s="81">
        <f t="shared" si="0"/>
        <v>25</v>
      </c>
      <c r="AJ3" s="81">
        <v>1</v>
      </c>
      <c r="AK3" s="81">
        <f t="shared" si="0"/>
        <v>8</v>
      </c>
      <c r="AL3" s="81">
        <f t="shared" si="0"/>
        <v>15</v>
      </c>
      <c r="AM3" s="81">
        <f t="shared" si="0"/>
        <v>22</v>
      </c>
      <c r="AN3" s="81">
        <f t="shared" si="0"/>
        <v>29</v>
      </c>
      <c r="AO3" s="81">
        <f t="shared" si="0"/>
        <v>6</v>
      </c>
      <c r="AP3" s="81">
        <f t="shared" si="0"/>
        <v>13</v>
      </c>
      <c r="AQ3" s="81">
        <f t="shared" si="0"/>
        <v>20</v>
      </c>
      <c r="AR3" s="81">
        <f t="shared" si="0"/>
        <v>27</v>
      </c>
      <c r="AS3" s="81">
        <f t="shared" si="0"/>
        <v>3</v>
      </c>
      <c r="AT3" s="81">
        <f t="shared" si="0"/>
        <v>10</v>
      </c>
      <c r="AU3" s="81">
        <f t="shared" si="0"/>
        <v>17</v>
      </c>
      <c r="AV3" s="81">
        <f>AU4+1</f>
        <v>24</v>
      </c>
      <c r="AW3" s="81"/>
      <c r="AX3" s="129">
        <v>1</v>
      </c>
      <c r="AY3" s="81">
        <f t="shared" si="0"/>
        <v>8</v>
      </c>
      <c r="AZ3" s="81">
        <f t="shared" si="0"/>
        <v>15</v>
      </c>
      <c r="BA3" s="81">
        <f t="shared" si="0"/>
        <v>22</v>
      </c>
      <c r="BB3" s="81">
        <f t="shared" si="0"/>
        <v>29</v>
      </c>
      <c r="BC3" s="81">
        <f t="shared" si="0"/>
        <v>5</v>
      </c>
      <c r="BD3" s="81">
        <f t="shared" si="0"/>
        <v>12</v>
      </c>
      <c r="BE3" s="81">
        <f t="shared" si="0"/>
        <v>19</v>
      </c>
      <c r="BF3" s="168"/>
    </row>
    <row r="4" spans="1:58" ht="14.25">
      <c r="A4" s="230"/>
      <c r="B4" s="230"/>
      <c r="C4" s="231"/>
      <c r="D4" s="81">
        <f>D3+6</f>
        <v>9</v>
      </c>
      <c r="E4" s="81">
        <f aca="true" t="shared" si="1" ref="E4:BE4">E3+6</f>
        <v>16</v>
      </c>
      <c r="F4" s="81">
        <f t="shared" si="1"/>
        <v>23</v>
      </c>
      <c r="G4" s="81">
        <f t="shared" si="1"/>
        <v>30</v>
      </c>
      <c r="H4" s="81">
        <f t="shared" si="1"/>
        <v>7</v>
      </c>
      <c r="I4" s="81">
        <f t="shared" si="1"/>
        <v>14</v>
      </c>
      <c r="J4" s="81">
        <f t="shared" si="1"/>
        <v>21</v>
      </c>
      <c r="K4" s="81">
        <f t="shared" si="1"/>
        <v>28</v>
      </c>
      <c r="L4" s="81">
        <v>4</v>
      </c>
      <c r="M4" s="81">
        <f t="shared" si="1"/>
        <v>11</v>
      </c>
      <c r="N4" s="81">
        <f t="shared" si="1"/>
        <v>18</v>
      </c>
      <c r="O4" s="81">
        <f t="shared" si="1"/>
        <v>25</v>
      </c>
      <c r="P4" s="81">
        <v>2</v>
      </c>
      <c r="Q4" s="81">
        <f t="shared" si="1"/>
        <v>9</v>
      </c>
      <c r="R4" s="81">
        <f t="shared" si="1"/>
        <v>16</v>
      </c>
      <c r="S4" s="81">
        <f t="shared" si="1"/>
        <v>23</v>
      </c>
      <c r="T4" s="81">
        <f t="shared" si="1"/>
        <v>30</v>
      </c>
      <c r="U4" s="81"/>
      <c r="V4" s="81"/>
      <c r="W4" s="81">
        <v>6</v>
      </c>
      <c r="X4" s="81">
        <f t="shared" si="1"/>
        <v>13</v>
      </c>
      <c r="Y4" s="81">
        <f t="shared" si="1"/>
        <v>20</v>
      </c>
      <c r="Z4" s="81">
        <f t="shared" si="1"/>
        <v>27</v>
      </c>
      <c r="AA4" s="81">
        <v>3</v>
      </c>
      <c r="AB4" s="81">
        <f t="shared" si="1"/>
        <v>10</v>
      </c>
      <c r="AC4" s="81">
        <f t="shared" si="1"/>
        <v>17</v>
      </c>
      <c r="AD4" s="81">
        <f t="shared" si="1"/>
        <v>24</v>
      </c>
      <c r="AE4" s="81">
        <v>3</v>
      </c>
      <c r="AF4" s="81">
        <f t="shared" si="1"/>
        <v>10</v>
      </c>
      <c r="AG4" s="81">
        <f t="shared" si="1"/>
        <v>17</v>
      </c>
      <c r="AH4" s="81">
        <f t="shared" si="1"/>
        <v>24</v>
      </c>
      <c r="AI4" s="81">
        <f t="shared" si="1"/>
        <v>31</v>
      </c>
      <c r="AJ4" s="81">
        <f t="shared" si="1"/>
        <v>7</v>
      </c>
      <c r="AK4" s="81">
        <f t="shared" si="1"/>
        <v>14</v>
      </c>
      <c r="AL4" s="81">
        <f t="shared" si="1"/>
        <v>21</v>
      </c>
      <c r="AM4" s="81">
        <f t="shared" si="1"/>
        <v>28</v>
      </c>
      <c r="AN4" s="81">
        <v>5</v>
      </c>
      <c r="AO4" s="81">
        <f t="shared" si="1"/>
        <v>12</v>
      </c>
      <c r="AP4" s="81">
        <f t="shared" si="1"/>
        <v>19</v>
      </c>
      <c r="AQ4" s="81">
        <f t="shared" si="1"/>
        <v>26</v>
      </c>
      <c r="AR4" s="81">
        <v>2</v>
      </c>
      <c r="AS4" s="81">
        <f t="shared" si="1"/>
        <v>9</v>
      </c>
      <c r="AT4" s="81">
        <f t="shared" si="1"/>
        <v>16</v>
      </c>
      <c r="AU4" s="81">
        <f t="shared" si="1"/>
        <v>23</v>
      </c>
      <c r="AV4" s="81">
        <f t="shared" si="1"/>
        <v>30</v>
      </c>
      <c r="AW4" s="81"/>
      <c r="AX4" s="129">
        <f t="shared" si="1"/>
        <v>7</v>
      </c>
      <c r="AY4" s="81">
        <f t="shared" si="1"/>
        <v>14</v>
      </c>
      <c r="AZ4" s="81">
        <f t="shared" si="1"/>
        <v>21</v>
      </c>
      <c r="BA4" s="81">
        <f t="shared" si="1"/>
        <v>28</v>
      </c>
      <c r="BB4" s="81">
        <v>4</v>
      </c>
      <c r="BC4" s="81">
        <f t="shared" si="1"/>
        <v>11</v>
      </c>
      <c r="BD4" s="81">
        <f t="shared" si="1"/>
        <v>18</v>
      </c>
      <c r="BE4" s="81">
        <f t="shared" si="1"/>
        <v>25</v>
      </c>
      <c r="BF4" s="224"/>
    </row>
    <row r="5" spans="1:58" ht="14.25">
      <c r="A5" s="230"/>
      <c r="B5" s="230"/>
      <c r="C5" s="231"/>
      <c r="D5" s="241" t="s">
        <v>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24"/>
    </row>
    <row r="6" spans="1:58" ht="15" customHeight="1">
      <c r="A6" s="230"/>
      <c r="B6" s="230"/>
      <c r="C6" s="231"/>
      <c r="D6" s="81">
        <v>1</v>
      </c>
      <c r="E6" s="81">
        <v>2</v>
      </c>
      <c r="F6" s="81">
        <v>3</v>
      </c>
      <c r="G6" s="81">
        <v>4</v>
      </c>
      <c r="H6" s="81">
        <v>5</v>
      </c>
      <c r="I6" s="81">
        <v>6</v>
      </c>
      <c r="J6" s="81">
        <v>7</v>
      </c>
      <c r="K6" s="81">
        <v>8</v>
      </c>
      <c r="L6" s="81">
        <v>9</v>
      </c>
      <c r="M6" s="81">
        <v>10</v>
      </c>
      <c r="N6" s="81">
        <v>11</v>
      </c>
      <c r="O6" s="81">
        <v>12</v>
      </c>
      <c r="P6" s="81">
        <v>13</v>
      </c>
      <c r="Q6" s="81">
        <v>14</v>
      </c>
      <c r="R6" s="81">
        <v>15</v>
      </c>
      <c r="S6" s="81">
        <v>16</v>
      </c>
      <c r="T6" s="81">
        <v>17</v>
      </c>
      <c r="U6" s="81"/>
      <c r="V6" s="189"/>
      <c r="W6" s="81">
        <v>18</v>
      </c>
      <c r="X6" s="81">
        <v>19</v>
      </c>
      <c r="Y6" s="81">
        <v>20</v>
      </c>
      <c r="Z6" s="81">
        <v>21</v>
      </c>
      <c r="AA6" s="81">
        <v>22</v>
      </c>
      <c r="AB6" s="81">
        <v>23</v>
      </c>
      <c r="AC6" s="81">
        <v>24</v>
      </c>
      <c r="AD6" s="81">
        <v>25</v>
      </c>
      <c r="AE6" s="81">
        <v>26</v>
      </c>
      <c r="AF6" s="81">
        <v>27</v>
      </c>
      <c r="AG6" s="81">
        <v>28</v>
      </c>
      <c r="AH6" s="81">
        <v>29</v>
      </c>
      <c r="AI6" s="81">
        <v>30</v>
      </c>
      <c r="AJ6" s="81">
        <v>31</v>
      </c>
      <c r="AK6" s="81">
        <v>32</v>
      </c>
      <c r="AL6" s="81">
        <v>33</v>
      </c>
      <c r="AM6" s="81">
        <v>34</v>
      </c>
      <c r="AN6" s="81">
        <v>35</v>
      </c>
      <c r="AO6" s="81">
        <v>36</v>
      </c>
      <c r="AP6" s="81">
        <v>37</v>
      </c>
      <c r="AQ6" s="81">
        <v>38</v>
      </c>
      <c r="AR6" s="81">
        <v>39</v>
      </c>
      <c r="AS6" s="81">
        <v>40</v>
      </c>
      <c r="AT6" s="81">
        <v>41</v>
      </c>
      <c r="AU6" s="81">
        <v>42</v>
      </c>
      <c r="AV6" s="81">
        <v>32</v>
      </c>
      <c r="AW6" s="189"/>
      <c r="AX6" s="129">
        <v>44</v>
      </c>
      <c r="AY6" s="81">
        <v>45</v>
      </c>
      <c r="AZ6" s="81">
        <v>46</v>
      </c>
      <c r="BA6" s="81">
        <v>47</v>
      </c>
      <c r="BB6" s="81">
        <v>48</v>
      </c>
      <c r="BC6" s="81">
        <v>49</v>
      </c>
      <c r="BD6" s="81">
        <v>50</v>
      </c>
      <c r="BE6" s="81">
        <v>51</v>
      </c>
      <c r="BF6" s="226"/>
    </row>
    <row r="7" spans="1:58" ht="15" customHeight="1">
      <c r="A7" s="6"/>
      <c r="B7" s="25" t="s">
        <v>41</v>
      </c>
      <c r="C7" s="82" t="s">
        <v>77</v>
      </c>
      <c r="D7" s="29">
        <v>2</v>
      </c>
      <c r="E7" s="29">
        <v>2</v>
      </c>
      <c r="F7" s="29">
        <v>2</v>
      </c>
      <c r="G7" s="29">
        <v>2</v>
      </c>
      <c r="H7" s="29">
        <v>2</v>
      </c>
      <c r="I7" s="29">
        <v>2</v>
      </c>
      <c r="J7" s="29">
        <v>2</v>
      </c>
      <c r="K7" s="29">
        <v>2</v>
      </c>
      <c r="L7" s="29">
        <v>2</v>
      </c>
      <c r="M7" s="29">
        <v>2</v>
      </c>
      <c r="N7" s="29">
        <v>2</v>
      </c>
      <c r="O7" s="29">
        <v>2</v>
      </c>
      <c r="P7" s="29">
        <v>4</v>
      </c>
      <c r="Q7" s="29">
        <v>4</v>
      </c>
      <c r="R7" s="29">
        <v>4</v>
      </c>
      <c r="S7" s="29">
        <v>2</v>
      </c>
      <c r="T7" s="29">
        <v>2</v>
      </c>
      <c r="U7" s="29"/>
      <c r="V7" s="190">
        <f>SUM(D7:T7)</f>
        <v>40</v>
      </c>
      <c r="W7" s="83"/>
      <c r="X7" s="167">
        <f>SUM(D7:T7)</f>
        <v>40</v>
      </c>
      <c r="Y7" s="29">
        <v>2</v>
      </c>
      <c r="Z7" s="29">
        <v>2</v>
      </c>
      <c r="AA7" s="29">
        <v>2</v>
      </c>
      <c r="AB7" s="29">
        <v>2</v>
      </c>
      <c r="AC7" s="29">
        <v>2</v>
      </c>
      <c r="AD7" s="29">
        <v>2</v>
      </c>
      <c r="AE7" s="29">
        <v>2</v>
      </c>
      <c r="AF7" s="29">
        <v>2</v>
      </c>
      <c r="AG7" s="29">
        <v>2</v>
      </c>
      <c r="AH7" s="29">
        <v>2</v>
      </c>
      <c r="AI7" s="29">
        <v>2</v>
      </c>
      <c r="AJ7" s="29">
        <v>2</v>
      </c>
      <c r="AK7" s="29">
        <v>2</v>
      </c>
      <c r="AL7" s="29">
        <v>2</v>
      </c>
      <c r="AM7" s="29">
        <v>2</v>
      </c>
      <c r="AN7" s="29">
        <v>2</v>
      </c>
      <c r="AO7" s="29">
        <v>2</v>
      </c>
      <c r="AP7" s="29">
        <v>2</v>
      </c>
      <c r="AQ7" s="29">
        <v>2</v>
      </c>
      <c r="AR7" s="29">
        <v>4</v>
      </c>
      <c r="AS7" s="29">
        <v>4</v>
      </c>
      <c r="AT7" s="29">
        <v>4</v>
      </c>
      <c r="AU7" s="29">
        <v>4</v>
      </c>
      <c r="AV7" s="132" t="s">
        <v>40</v>
      </c>
      <c r="AW7" s="190">
        <f>SUM(Y7:AV7)</f>
        <v>54</v>
      </c>
      <c r="AX7" s="166"/>
      <c r="AY7" s="86"/>
      <c r="AZ7" s="86"/>
      <c r="BA7" s="86"/>
      <c r="BB7" s="86"/>
      <c r="BC7" s="86"/>
      <c r="BD7" s="86"/>
      <c r="BE7" s="86"/>
      <c r="BF7" s="225">
        <f aca="true" t="shared" si="2" ref="BF7:BF24">SUM(AW7,V7)</f>
        <v>94</v>
      </c>
    </row>
    <row r="8" spans="1:58" ht="14.25">
      <c r="A8" s="6"/>
      <c r="B8" s="25" t="s">
        <v>42</v>
      </c>
      <c r="C8" s="82" t="s">
        <v>35</v>
      </c>
      <c r="D8" s="9">
        <v>2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29"/>
      <c r="V8" s="190">
        <f aca="true" t="shared" si="3" ref="V8:V23">SUM(D8:T8)</f>
        <v>34</v>
      </c>
      <c r="W8" s="210"/>
      <c r="X8" s="211">
        <f aca="true" t="shared" si="4" ref="X8:X23">SUM(D8:T8)</f>
        <v>34</v>
      </c>
      <c r="Y8" s="9">
        <v>4</v>
      </c>
      <c r="Z8" s="9">
        <v>4</v>
      </c>
      <c r="AA8" s="9">
        <v>4</v>
      </c>
      <c r="AB8" s="9">
        <v>4</v>
      </c>
      <c r="AC8" s="9">
        <v>4</v>
      </c>
      <c r="AD8" s="9">
        <v>4</v>
      </c>
      <c r="AE8" s="9">
        <v>4</v>
      </c>
      <c r="AF8" s="9">
        <v>4</v>
      </c>
      <c r="AG8" s="9">
        <v>4</v>
      </c>
      <c r="AH8" s="9">
        <v>4</v>
      </c>
      <c r="AI8" s="9">
        <v>4</v>
      </c>
      <c r="AJ8" s="9">
        <v>4</v>
      </c>
      <c r="AK8" s="9">
        <v>4</v>
      </c>
      <c r="AL8" s="9">
        <v>4</v>
      </c>
      <c r="AM8" s="9">
        <v>4</v>
      </c>
      <c r="AN8" s="9">
        <v>4</v>
      </c>
      <c r="AO8" s="9">
        <v>4</v>
      </c>
      <c r="AP8" s="9">
        <v>4</v>
      </c>
      <c r="AQ8" s="9">
        <v>4</v>
      </c>
      <c r="AR8" s="9">
        <v>4</v>
      </c>
      <c r="AS8" s="9">
        <v>3</v>
      </c>
      <c r="AT8" s="9"/>
      <c r="AU8" s="205"/>
      <c r="AV8" s="239" t="s">
        <v>135</v>
      </c>
      <c r="AW8" s="190">
        <f aca="true" t="shared" si="5" ref="AW8:AW23">SUM(Y8:AV8)</f>
        <v>83</v>
      </c>
      <c r="AX8" s="166"/>
      <c r="AY8" s="87"/>
      <c r="AZ8" s="87"/>
      <c r="BA8" s="86"/>
      <c r="BB8" s="87"/>
      <c r="BC8" s="87"/>
      <c r="BD8" s="87"/>
      <c r="BE8" s="87"/>
      <c r="BF8" s="225">
        <f t="shared" si="2"/>
        <v>117</v>
      </c>
    </row>
    <row r="9" spans="1:58" ht="14.25">
      <c r="A9" s="6"/>
      <c r="B9" s="25"/>
      <c r="C9" s="206" t="s">
        <v>136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8"/>
      <c r="V9" s="208"/>
      <c r="W9" s="210"/>
      <c r="X9" s="211"/>
      <c r="Y9" s="207">
        <v>2</v>
      </c>
      <c r="Z9" s="207">
        <v>2</v>
      </c>
      <c r="AA9" s="207">
        <v>2</v>
      </c>
      <c r="AB9" s="207">
        <v>2</v>
      </c>
      <c r="AC9" s="207">
        <v>2</v>
      </c>
      <c r="AD9" s="207">
        <v>2</v>
      </c>
      <c r="AE9" s="207">
        <v>2</v>
      </c>
      <c r="AF9" s="207">
        <v>2</v>
      </c>
      <c r="AG9" s="207">
        <v>2</v>
      </c>
      <c r="AH9" s="207">
        <v>2</v>
      </c>
      <c r="AI9" s="207">
        <v>2</v>
      </c>
      <c r="AJ9" s="207">
        <v>2</v>
      </c>
      <c r="AK9" s="207">
        <v>2</v>
      </c>
      <c r="AL9" s="207">
        <v>2</v>
      </c>
      <c r="AM9" s="207">
        <v>2</v>
      </c>
      <c r="AN9" s="207">
        <v>2</v>
      </c>
      <c r="AO9" s="207">
        <v>2</v>
      </c>
      <c r="AP9" s="207">
        <v>2</v>
      </c>
      <c r="AQ9" s="207"/>
      <c r="AR9" s="207"/>
      <c r="AS9" s="207"/>
      <c r="AT9" s="207"/>
      <c r="AU9" s="207"/>
      <c r="AV9" s="240"/>
      <c r="AW9" s="190">
        <f>SUM(Y9:AV9)</f>
        <v>36</v>
      </c>
      <c r="AX9" s="166"/>
      <c r="AY9" s="87"/>
      <c r="AZ9" s="87"/>
      <c r="BA9" s="86"/>
      <c r="BB9" s="87"/>
      <c r="BC9" s="87"/>
      <c r="BD9" s="87"/>
      <c r="BE9" s="87"/>
      <c r="BF9" s="225">
        <f t="shared" si="2"/>
        <v>36</v>
      </c>
    </row>
    <row r="10" spans="1:58" ht="14.25">
      <c r="A10" s="6"/>
      <c r="B10" s="25" t="s">
        <v>43</v>
      </c>
      <c r="C10" s="82" t="s">
        <v>4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217"/>
      <c r="V10" s="190">
        <f t="shared" si="3"/>
        <v>34</v>
      </c>
      <c r="W10" s="83"/>
      <c r="X10" s="167">
        <f t="shared" si="4"/>
        <v>34</v>
      </c>
      <c r="Y10" s="5">
        <v>2</v>
      </c>
      <c r="Z10" s="5">
        <v>2</v>
      </c>
      <c r="AA10" s="5">
        <v>2</v>
      </c>
      <c r="AB10" s="5">
        <v>4</v>
      </c>
      <c r="AC10" s="5">
        <v>4</v>
      </c>
      <c r="AD10" s="5">
        <v>4</v>
      </c>
      <c r="AE10" s="5">
        <v>4</v>
      </c>
      <c r="AF10" s="5">
        <v>4</v>
      </c>
      <c r="AG10" s="5">
        <v>4</v>
      </c>
      <c r="AH10" s="5">
        <v>4</v>
      </c>
      <c r="AI10" s="5">
        <v>4</v>
      </c>
      <c r="AJ10" s="5">
        <v>4</v>
      </c>
      <c r="AK10" s="5">
        <v>4</v>
      </c>
      <c r="AL10" s="5">
        <v>4</v>
      </c>
      <c r="AM10" s="5">
        <v>4</v>
      </c>
      <c r="AN10" s="5">
        <v>4</v>
      </c>
      <c r="AO10" s="5">
        <v>4</v>
      </c>
      <c r="AP10" s="5">
        <v>4</v>
      </c>
      <c r="AQ10" s="5">
        <v>4</v>
      </c>
      <c r="AR10" s="5">
        <v>3</v>
      </c>
      <c r="AS10" s="5">
        <v>4</v>
      </c>
      <c r="AT10" s="5">
        <v>4</v>
      </c>
      <c r="AU10" s="205">
        <v>2</v>
      </c>
      <c r="AV10" s="195" t="s">
        <v>135</v>
      </c>
      <c r="AW10" s="190">
        <f t="shared" si="5"/>
        <v>83</v>
      </c>
      <c r="AX10" s="166"/>
      <c r="AY10" s="87"/>
      <c r="AZ10" s="87"/>
      <c r="BA10" s="86"/>
      <c r="BB10" s="87"/>
      <c r="BC10" s="87"/>
      <c r="BD10" s="87"/>
      <c r="BE10" s="87"/>
      <c r="BF10" s="225">
        <f t="shared" si="2"/>
        <v>117</v>
      </c>
    </row>
    <row r="11" spans="1:58" ht="14.25">
      <c r="A11" s="6"/>
      <c r="B11" s="25" t="s">
        <v>44</v>
      </c>
      <c r="C11" s="82" t="s">
        <v>36</v>
      </c>
      <c r="D11" s="5"/>
      <c r="E11" s="5">
        <v>2</v>
      </c>
      <c r="F11" s="5"/>
      <c r="G11" s="5">
        <v>2</v>
      </c>
      <c r="H11" s="5"/>
      <c r="I11" s="5">
        <v>2</v>
      </c>
      <c r="J11" s="5"/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217"/>
      <c r="V11" s="190">
        <f t="shared" si="3"/>
        <v>26</v>
      </c>
      <c r="W11" s="83"/>
      <c r="X11" s="167">
        <f t="shared" si="4"/>
        <v>26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>
        <v>4</v>
      </c>
      <c r="AE11" s="9">
        <v>4</v>
      </c>
      <c r="AF11" s="9">
        <v>4</v>
      </c>
      <c r="AG11" s="9">
        <v>4</v>
      </c>
      <c r="AH11" s="9">
        <v>4</v>
      </c>
      <c r="AI11" s="9">
        <v>4</v>
      </c>
      <c r="AJ11" s="9">
        <v>4</v>
      </c>
      <c r="AK11" s="9">
        <v>4</v>
      </c>
      <c r="AL11" s="9">
        <v>4</v>
      </c>
      <c r="AM11" s="9">
        <v>4</v>
      </c>
      <c r="AN11" s="9">
        <v>4</v>
      </c>
      <c r="AO11" s="9">
        <v>4</v>
      </c>
      <c r="AP11" s="9">
        <v>4</v>
      </c>
      <c r="AQ11" s="9">
        <v>4</v>
      </c>
      <c r="AR11" s="9">
        <v>4</v>
      </c>
      <c r="AS11" s="9">
        <v>4</v>
      </c>
      <c r="AT11" s="209">
        <v>4</v>
      </c>
      <c r="AU11" s="205">
        <v>3</v>
      </c>
      <c r="AV11" s="195" t="s">
        <v>135</v>
      </c>
      <c r="AW11" s="190">
        <f t="shared" si="5"/>
        <v>91</v>
      </c>
      <c r="AX11" s="166"/>
      <c r="AY11" s="87"/>
      <c r="AZ11" s="87"/>
      <c r="BA11" s="86"/>
      <c r="BB11" s="87"/>
      <c r="BC11" s="87"/>
      <c r="BD11" s="87"/>
      <c r="BE11" s="87"/>
      <c r="BF11" s="225">
        <f t="shared" si="2"/>
        <v>117</v>
      </c>
    </row>
    <row r="12" spans="1:58" ht="15">
      <c r="A12" s="6"/>
      <c r="B12" s="25" t="s">
        <v>45</v>
      </c>
      <c r="C12" s="213" t="s">
        <v>138</v>
      </c>
      <c r="D12" s="214">
        <v>2</v>
      </c>
      <c r="E12" s="214">
        <v>2</v>
      </c>
      <c r="F12" s="214">
        <v>2</v>
      </c>
      <c r="G12" s="214">
        <v>2</v>
      </c>
      <c r="H12" s="214">
        <v>2</v>
      </c>
      <c r="I12" s="214">
        <v>2</v>
      </c>
      <c r="J12" s="214">
        <v>2</v>
      </c>
      <c r="K12" s="214">
        <v>2</v>
      </c>
      <c r="L12" s="214">
        <v>2</v>
      </c>
      <c r="M12" s="214">
        <v>2</v>
      </c>
      <c r="N12" s="214">
        <v>2</v>
      </c>
      <c r="O12" s="214">
        <v>2</v>
      </c>
      <c r="P12" s="214">
        <v>2</v>
      </c>
      <c r="Q12" s="214">
        <v>2</v>
      </c>
      <c r="R12" s="214">
        <v>2</v>
      </c>
      <c r="S12" s="214">
        <v>2</v>
      </c>
      <c r="T12" s="214">
        <v>2</v>
      </c>
      <c r="U12" s="218" t="s">
        <v>135</v>
      </c>
      <c r="V12" s="190">
        <f t="shared" si="3"/>
        <v>34</v>
      </c>
      <c r="W12" s="83"/>
      <c r="X12" s="167">
        <f t="shared" si="4"/>
        <v>34</v>
      </c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6"/>
      <c r="AW12" s="190">
        <f t="shared" si="5"/>
        <v>0</v>
      </c>
      <c r="AX12" s="166"/>
      <c r="AY12" s="87"/>
      <c r="AZ12" s="87"/>
      <c r="BA12" s="86"/>
      <c r="BB12" s="87"/>
      <c r="BC12" s="87"/>
      <c r="BD12" s="87"/>
      <c r="BE12" s="87"/>
      <c r="BF12" s="225">
        <f t="shared" si="2"/>
        <v>34</v>
      </c>
    </row>
    <row r="13" spans="1:58" ht="18.75" customHeight="1">
      <c r="A13" s="6"/>
      <c r="B13" s="25" t="s">
        <v>46</v>
      </c>
      <c r="C13" s="213" t="s">
        <v>139</v>
      </c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8"/>
      <c r="V13" s="190">
        <f t="shared" si="3"/>
        <v>0</v>
      </c>
      <c r="W13" s="83"/>
      <c r="X13" s="167">
        <f t="shared" si="4"/>
        <v>0</v>
      </c>
      <c r="Y13" s="215">
        <v>2</v>
      </c>
      <c r="Z13" s="215">
        <v>4</v>
      </c>
      <c r="AA13" s="215">
        <v>4</v>
      </c>
      <c r="AB13" s="215">
        <v>4</v>
      </c>
      <c r="AC13" s="215">
        <v>4</v>
      </c>
      <c r="AD13" s="215">
        <v>4</v>
      </c>
      <c r="AE13" s="215">
        <v>4</v>
      </c>
      <c r="AF13" s="215">
        <v>4</v>
      </c>
      <c r="AG13" s="215">
        <v>4</v>
      </c>
      <c r="AH13" s="215">
        <v>4</v>
      </c>
      <c r="AI13" s="215">
        <v>4</v>
      </c>
      <c r="AJ13" s="215">
        <v>4</v>
      </c>
      <c r="AK13" s="215">
        <v>4</v>
      </c>
      <c r="AL13" s="215">
        <v>4</v>
      </c>
      <c r="AM13" s="215">
        <v>4</v>
      </c>
      <c r="AN13" s="215">
        <v>2</v>
      </c>
      <c r="AO13" s="215">
        <v>2</v>
      </c>
      <c r="AP13" s="215">
        <v>4</v>
      </c>
      <c r="AQ13" s="215">
        <v>4</v>
      </c>
      <c r="AR13" s="215">
        <v>4</v>
      </c>
      <c r="AS13" s="215">
        <v>2</v>
      </c>
      <c r="AT13" s="215">
        <v>2</v>
      </c>
      <c r="AU13" s="215"/>
      <c r="AV13" s="216" t="s">
        <v>135</v>
      </c>
      <c r="AW13" s="190">
        <f t="shared" si="5"/>
        <v>78</v>
      </c>
      <c r="AX13" s="166"/>
      <c r="AY13" s="87"/>
      <c r="AZ13" s="87"/>
      <c r="BA13" s="86"/>
      <c r="BB13" s="87"/>
      <c r="BC13" s="87"/>
      <c r="BD13" s="87"/>
      <c r="BE13" s="87"/>
      <c r="BF13" s="225">
        <f t="shared" si="2"/>
        <v>78</v>
      </c>
    </row>
    <row r="14" spans="1:58" ht="15" customHeight="1">
      <c r="A14" s="6"/>
      <c r="B14" s="25" t="s">
        <v>47</v>
      </c>
      <c r="C14" s="82" t="s">
        <v>37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6</v>
      </c>
      <c r="L14" s="5">
        <v>4</v>
      </c>
      <c r="M14" s="5">
        <v>6</v>
      </c>
      <c r="N14" s="5">
        <v>6</v>
      </c>
      <c r="O14" s="5">
        <v>6</v>
      </c>
      <c r="P14" s="5">
        <v>6</v>
      </c>
      <c r="Q14" s="5">
        <v>8</v>
      </c>
      <c r="R14" s="5">
        <v>6</v>
      </c>
      <c r="S14" s="5">
        <v>8</v>
      </c>
      <c r="T14" s="5">
        <v>6</v>
      </c>
      <c r="U14" s="217"/>
      <c r="V14" s="190">
        <f t="shared" si="3"/>
        <v>90</v>
      </c>
      <c r="W14" s="83"/>
      <c r="X14" s="167">
        <f t="shared" si="4"/>
        <v>90</v>
      </c>
      <c r="Y14" s="9">
        <v>4</v>
      </c>
      <c r="Z14" s="9">
        <v>4</v>
      </c>
      <c r="AA14" s="9">
        <v>4</v>
      </c>
      <c r="AB14" s="9">
        <v>4</v>
      </c>
      <c r="AC14" s="9">
        <v>2</v>
      </c>
      <c r="AD14" s="9">
        <v>4</v>
      </c>
      <c r="AE14" s="9">
        <v>4</v>
      </c>
      <c r="AF14" s="9">
        <v>4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4</v>
      </c>
      <c r="AQ14" s="9">
        <v>4</v>
      </c>
      <c r="AR14" s="9">
        <v>2</v>
      </c>
      <c r="AS14" s="9"/>
      <c r="AT14" s="9"/>
      <c r="AU14" s="9"/>
      <c r="AV14" s="195" t="s">
        <v>135</v>
      </c>
      <c r="AW14" s="190">
        <f t="shared" si="5"/>
        <v>58</v>
      </c>
      <c r="AX14" s="166"/>
      <c r="AY14" s="87"/>
      <c r="AZ14" s="87"/>
      <c r="BA14" s="86"/>
      <c r="BB14" s="87"/>
      <c r="BC14" s="87"/>
      <c r="BD14" s="87"/>
      <c r="BE14" s="87"/>
      <c r="BF14" s="225">
        <f t="shared" si="2"/>
        <v>148</v>
      </c>
    </row>
    <row r="15" spans="1:58" ht="15" customHeight="1">
      <c r="A15" s="6"/>
      <c r="B15" s="25" t="s">
        <v>133</v>
      </c>
      <c r="C15" s="82" t="s">
        <v>134</v>
      </c>
      <c r="D15" s="5">
        <v>2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2</v>
      </c>
      <c r="S15" s="5">
        <v>2</v>
      </c>
      <c r="T15" s="5">
        <v>2</v>
      </c>
      <c r="U15" s="217" t="s">
        <v>135</v>
      </c>
      <c r="V15" s="190">
        <f>SUM(D15:U15)</f>
        <v>34</v>
      </c>
      <c r="W15" s="83"/>
      <c r="X15" s="16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95"/>
      <c r="AW15" s="190">
        <f>SUM(AD15:AV15)</f>
        <v>0</v>
      </c>
      <c r="AX15" s="166"/>
      <c r="AY15" s="87"/>
      <c r="AZ15" s="87"/>
      <c r="BA15" s="86"/>
      <c r="BB15" s="87"/>
      <c r="BC15" s="87"/>
      <c r="BD15" s="87"/>
      <c r="BE15" s="87"/>
      <c r="BF15" s="225">
        <f t="shared" si="2"/>
        <v>34</v>
      </c>
    </row>
    <row r="16" spans="1:58" ht="14.25">
      <c r="A16" s="6"/>
      <c r="B16" s="25" t="s">
        <v>48</v>
      </c>
      <c r="C16" s="82" t="s">
        <v>6</v>
      </c>
      <c r="D16" s="5">
        <v>4</v>
      </c>
      <c r="E16" s="5">
        <v>2</v>
      </c>
      <c r="F16" s="5">
        <v>4</v>
      </c>
      <c r="G16" s="5">
        <v>2</v>
      </c>
      <c r="H16" s="5">
        <v>4</v>
      </c>
      <c r="I16" s="5">
        <v>2</v>
      </c>
      <c r="J16" s="5">
        <v>4</v>
      </c>
      <c r="K16" s="5">
        <v>2</v>
      </c>
      <c r="L16" s="5">
        <v>4</v>
      </c>
      <c r="M16" s="5">
        <v>4</v>
      </c>
      <c r="N16" s="5">
        <v>4</v>
      </c>
      <c r="O16" s="5">
        <v>4</v>
      </c>
      <c r="P16" s="5">
        <v>4</v>
      </c>
      <c r="Q16" s="5">
        <v>2</v>
      </c>
      <c r="R16" s="5">
        <v>4</v>
      </c>
      <c r="S16" s="5">
        <v>2</v>
      </c>
      <c r="T16" s="65"/>
      <c r="U16" s="219" t="s">
        <v>137</v>
      </c>
      <c r="V16" s="190">
        <f t="shared" si="3"/>
        <v>52</v>
      </c>
      <c r="W16" s="83"/>
      <c r="X16" s="167">
        <f t="shared" si="4"/>
        <v>52</v>
      </c>
      <c r="Y16" s="9">
        <v>4</v>
      </c>
      <c r="Z16" s="9">
        <v>2</v>
      </c>
      <c r="AA16" s="9">
        <v>4</v>
      </c>
      <c r="AB16" s="9">
        <v>2</v>
      </c>
      <c r="AC16" s="9">
        <v>4</v>
      </c>
      <c r="AD16" s="9">
        <v>2</v>
      </c>
      <c r="AE16" s="9">
        <v>4</v>
      </c>
      <c r="AF16" s="9">
        <v>2</v>
      </c>
      <c r="AG16" s="9">
        <v>4</v>
      </c>
      <c r="AH16" s="9">
        <v>2</v>
      </c>
      <c r="AI16" s="9">
        <v>4</v>
      </c>
      <c r="AJ16" s="9">
        <v>2</v>
      </c>
      <c r="AK16" s="9">
        <v>2</v>
      </c>
      <c r="AL16" s="9">
        <v>2</v>
      </c>
      <c r="AM16" s="9">
        <v>2</v>
      </c>
      <c r="AN16" s="9">
        <v>2</v>
      </c>
      <c r="AO16" s="9">
        <v>2</v>
      </c>
      <c r="AP16" s="9">
        <v>2</v>
      </c>
      <c r="AQ16" s="9">
        <v>4</v>
      </c>
      <c r="AR16" s="9">
        <v>2</v>
      </c>
      <c r="AS16" s="9">
        <v>4</v>
      </c>
      <c r="AT16" s="9">
        <v>2</v>
      </c>
      <c r="AU16" s="227">
        <v>5</v>
      </c>
      <c r="AV16" s="195" t="s">
        <v>135</v>
      </c>
      <c r="AW16" s="190">
        <f t="shared" si="5"/>
        <v>65</v>
      </c>
      <c r="AX16" s="166"/>
      <c r="AY16" s="87"/>
      <c r="AZ16" s="87"/>
      <c r="BA16" s="86"/>
      <c r="BB16" s="87"/>
      <c r="BC16" s="87"/>
      <c r="BD16" s="87"/>
      <c r="BE16" s="87"/>
      <c r="BF16" s="225">
        <f t="shared" si="2"/>
        <v>117</v>
      </c>
    </row>
    <row r="17" spans="1:58" ht="15" customHeight="1">
      <c r="A17" s="6"/>
      <c r="B17" s="25" t="s">
        <v>49</v>
      </c>
      <c r="C17" s="82" t="s">
        <v>38</v>
      </c>
      <c r="D17" s="5">
        <v>6</v>
      </c>
      <c r="E17" s="5">
        <v>6</v>
      </c>
      <c r="F17" s="5">
        <v>6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4</v>
      </c>
      <c r="P17" s="5">
        <v>4</v>
      </c>
      <c r="Q17" s="5">
        <v>4</v>
      </c>
      <c r="R17" s="5">
        <v>4</v>
      </c>
      <c r="S17" s="5">
        <v>4</v>
      </c>
      <c r="T17" s="65"/>
      <c r="U17" s="219" t="s">
        <v>135</v>
      </c>
      <c r="V17" s="190">
        <f t="shared" si="3"/>
        <v>70</v>
      </c>
      <c r="W17" s="83"/>
      <c r="X17" s="167">
        <f t="shared" si="4"/>
        <v>70</v>
      </c>
      <c r="Y17" s="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195"/>
      <c r="AW17" s="190">
        <f t="shared" si="5"/>
        <v>0</v>
      </c>
      <c r="AX17" s="166"/>
      <c r="AY17" s="87"/>
      <c r="AZ17" s="87"/>
      <c r="BA17" s="86"/>
      <c r="BB17" s="87"/>
      <c r="BC17" s="87"/>
      <c r="BD17" s="87"/>
      <c r="BE17" s="87"/>
      <c r="BF17" s="225">
        <f t="shared" si="2"/>
        <v>70</v>
      </c>
    </row>
    <row r="18" spans="1:58" ht="14.25">
      <c r="A18" s="6"/>
      <c r="B18" s="25" t="s">
        <v>50</v>
      </c>
      <c r="C18" s="82" t="s">
        <v>7</v>
      </c>
      <c r="D18" s="5">
        <v>2</v>
      </c>
      <c r="E18" s="5">
        <v>2</v>
      </c>
      <c r="F18" s="5">
        <v>2</v>
      </c>
      <c r="G18" s="5">
        <v>4</v>
      </c>
      <c r="H18" s="5">
        <v>4</v>
      </c>
      <c r="I18" s="5">
        <v>4</v>
      </c>
      <c r="J18" s="5">
        <v>4</v>
      </c>
      <c r="K18" s="5">
        <v>2</v>
      </c>
      <c r="L18" s="5">
        <v>2</v>
      </c>
      <c r="M18" s="5">
        <v>4</v>
      </c>
      <c r="N18" s="5">
        <v>4</v>
      </c>
      <c r="O18" s="5">
        <v>4</v>
      </c>
      <c r="P18" s="5">
        <v>2</v>
      </c>
      <c r="Q18" s="5">
        <v>2</v>
      </c>
      <c r="R18" s="5">
        <v>2</v>
      </c>
      <c r="S18" s="5">
        <v>4</v>
      </c>
      <c r="T18" s="188"/>
      <c r="U18" s="220"/>
      <c r="V18" s="190">
        <f t="shared" si="3"/>
        <v>48</v>
      </c>
      <c r="W18" s="83"/>
      <c r="X18" s="167">
        <f t="shared" si="4"/>
        <v>48</v>
      </c>
      <c r="Y18" s="9">
        <v>8</v>
      </c>
      <c r="Z18" s="9">
        <v>8</v>
      </c>
      <c r="AA18" s="9">
        <v>8</v>
      </c>
      <c r="AB18" s="9">
        <v>8</v>
      </c>
      <c r="AC18" s="9">
        <v>8</v>
      </c>
      <c r="AD18" s="9">
        <v>8</v>
      </c>
      <c r="AE18" s="9">
        <v>6</v>
      </c>
      <c r="AF18" s="9">
        <v>8</v>
      </c>
      <c r="AG18" s="9">
        <v>8</v>
      </c>
      <c r="AH18" s="9">
        <v>8</v>
      </c>
      <c r="AI18" s="9">
        <v>8</v>
      </c>
      <c r="AJ18" s="9">
        <v>8</v>
      </c>
      <c r="AK18" s="9">
        <v>8</v>
      </c>
      <c r="AL18" s="9">
        <v>10</v>
      </c>
      <c r="AM18" s="9">
        <v>10</v>
      </c>
      <c r="AN18" s="9">
        <v>10</v>
      </c>
      <c r="AO18" s="9">
        <v>8</v>
      </c>
      <c r="AP18" s="9">
        <v>8</v>
      </c>
      <c r="AQ18" s="9">
        <v>8</v>
      </c>
      <c r="AR18" s="9">
        <v>8</v>
      </c>
      <c r="AS18" s="9">
        <v>8</v>
      </c>
      <c r="AT18" s="9">
        <v>10</v>
      </c>
      <c r="AU18" s="9">
        <v>4</v>
      </c>
      <c r="AV18" s="212" t="s">
        <v>40</v>
      </c>
      <c r="AW18" s="190">
        <f t="shared" si="5"/>
        <v>186</v>
      </c>
      <c r="AX18" s="166"/>
      <c r="AY18" s="87"/>
      <c r="AZ18" s="87"/>
      <c r="BA18" s="86"/>
      <c r="BB18" s="87"/>
      <c r="BC18" s="87"/>
      <c r="BD18" s="87"/>
      <c r="BE18" s="87"/>
      <c r="BF18" s="225">
        <f t="shared" si="2"/>
        <v>234</v>
      </c>
    </row>
    <row r="19" spans="1:58" ht="14.25">
      <c r="A19" s="6"/>
      <c r="B19" s="25" t="s">
        <v>51</v>
      </c>
      <c r="C19" s="82" t="s">
        <v>140</v>
      </c>
      <c r="D19" s="5"/>
      <c r="E19" s="5"/>
      <c r="F19" s="5"/>
      <c r="G19" s="5"/>
      <c r="H19" s="5">
        <v>2</v>
      </c>
      <c r="I19" s="5">
        <v>2</v>
      </c>
      <c r="J19" s="5">
        <v>2</v>
      </c>
      <c r="K19" s="5">
        <v>2</v>
      </c>
      <c r="L19" s="5">
        <v>2</v>
      </c>
      <c r="M19" s="5">
        <v>2</v>
      </c>
      <c r="N19" s="5">
        <v>2</v>
      </c>
      <c r="O19" s="5">
        <v>2</v>
      </c>
      <c r="P19" s="5">
        <v>2</v>
      </c>
      <c r="Q19" s="5">
        <v>2</v>
      </c>
      <c r="R19" s="5">
        <v>2</v>
      </c>
      <c r="S19" s="5">
        <v>2</v>
      </c>
      <c r="T19" s="188"/>
      <c r="U19" s="220"/>
      <c r="V19" s="190">
        <f t="shared" si="3"/>
        <v>24</v>
      </c>
      <c r="W19" s="83"/>
      <c r="X19" s="167">
        <f t="shared" si="4"/>
        <v>24</v>
      </c>
      <c r="Y19" s="9">
        <v>4</v>
      </c>
      <c r="Z19" s="9">
        <v>4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4</v>
      </c>
      <c r="AI19" s="9">
        <v>2</v>
      </c>
      <c r="AJ19" s="9">
        <v>4</v>
      </c>
      <c r="AK19" s="9">
        <v>4</v>
      </c>
      <c r="AL19" s="9">
        <v>2</v>
      </c>
      <c r="AM19" s="9">
        <v>2</v>
      </c>
      <c r="AN19" s="9">
        <v>4</v>
      </c>
      <c r="AO19" s="9">
        <v>6</v>
      </c>
      <c r="AP19" s="9">
        <v>2</v>
      </c>
      <c r="AQ19" s="9">
        <v>2</v>
      </c>
      <c r="AR19" s="9">
        <v>5</v>
      </c>
      <c r="AS19" s="9">
        <v>7</v>
      </c>
      <c r="AT19" s="9">
        <v>10</v>
      </c>
      <c r="AU19" s="9"/>
      <c r="AV19" s="212" t="s">
        <v>40</v>
      </c>
      <c r="AW19" s="190">
        <f t="shared" si="5"/>
        <v>76</v>
      </c>
      <c r="AX19" s="166"/>
      <c r="AY19" s="87"/>
      <c r="AZ19" s="87"/>
      <c r="BA19" s="86"/>
      <c r="BB19" s="87"/>
      <c r="BC19" s="87"/>
      <c r="BD19" s="87"/>
      <c r="BE19" s="87"/>
      <c r="BF19" s="225">
        <f t="shared" si="2"/>
        <v>100</v>
      </c>
    </row>
    <row r="20" spans="1:58" ht="14.25">
      <c r="A20" s="6"/>
      <c r="B20" s="25" t="s">
        <v>52</v>
      </c>
      <c r="C20" s="82" t="s">
        <v>39</v>
      </c>
      <c r="D20" s="5">
        <v>6</v>
      </c>
      <c r="E20" s="5">
        <v>6</v>
      </c>
      <c r="F20" s="5">
        <v>6</v>
      </c>
      <c r="G20" s="5">
        <v>6</v>
      </c>
      <c r="H20" s="5">
        <v>4</v>
      </c>
      <c r="I20" s="5">
        <v>4</v>
      </c>
      <c r="J20" s="5">
        <v>4</v>
      </c>
      <c r="K20" s="5">
        <v>4</v>
      </c>
      <c r="L20" s="5">
        <v>4</v>
      </c>
      <c r="M20" s="5">
        <v>4</v>
      </c>
      <c r="N20" s="5">
        <v>4</v>
      </c>
      <c r="O20" s="5">
        <v>4</v>
      </c>
      <c r="P20" s="5">
        <v>4</v>
      </c>
      <c r="Q20" s="5">
        <v>4</v>
      </c>
      <c r="R20" s="5">
        <v>4</v>
      </c>
      <c r="S20" s="5">
        <v>4</v>
      </c>
      <c r="T20" s="64" t="s">
        <v>40</v>
      </c>
      <c r="U20" s="221"/>
      <c r="V20" s="190">
        <f>SUM(D20:S20)</f>
        <v>72</v>
      </c>
      <c r="W20" s="83"/>
      <c r="X20" s="167">
        <f>SUM(D20:S20)</f>
        <v>72</v>
      </c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195"/>
      <c r="AW20" s="190">
        <f t="shared" si="5"/>
        <v>0</v>
      </c>
      <c r="AX20" s="166"/>
      <c r="AY20" s="87"/>
      <c r="AZ20" s="87"/>
      <c r="BA20" s="86"/>
      <c r="BB20" s="87"/>
      <c r="BC20" s="87"/>
      <c r="BD20" s="87"/>
      <c r="BE20" s="87"/>
      <c r="BF20" s="225">
        <f t="shared" si="2"/>
        <v>72</v>
      </c>
    </row>
    <row r="21" spans="1:58" ht="15" customHeight="1" hidden="1">
      <c r="A21" s="6"/>
      <c r="B21" s="235"/>
      <c r="C21" s="23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3"/>
      <c r="U21" s="222"/>
      <c r="V21" s="190">
        <f t="shared" si="3"/>
        <v>0</v>
      </c>
      <c r="W21" s="83"/>
      <c r="X21" s="167">
        <f t="shared" si="4"/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65"/>
      <c r="AV21" s="30"/>
      <c r="AW21" s="190">
        <f t="shared" si="5"/>
        <v>0</v>
      </c>
      <c r="AX21" s="166"/>
      <c r="AY21" s="87"/>
      <c r="AZ21" s="87"/>
      <c r="BA21" s="86"/>
      <c r="BB21" s="87"/>
      <c r="BC21" s="87"/>
      <c r="BD21" s="87"/>
      <c r="BE21" s="87"/>
      <c r="BF21" s="225">
        <f t="shared" si="2"/>
        <v>0</v>
      </c>
    </row>
    <row r="22" spans="1:58" ht="14.25" hidden="1">
      <c r="A22" s="6"/>
      <c r="B22" s="236"/>
      <c r="C22" s="23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3"/>
      <c r="U22" s="222"/>
      <c r="V22" s="190">
        <f t="shared" si="3"/>
        <v>0</v>
      </c>
      <c r="W22" s="83"/>
      <c r="X22" s="167">
        <f t="shared" si="4"/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65"/>
      <c r="AV22" s="30"/>
      <c r="AW22" s="190">
        <f t="shared" si="5"/>
        <v>0</v>
      </c>
      <c r="AX22" s="166"/>
      <c r="AY22" s="87"/>
      <c r="AZ22" s="87"/>
      <c r="BA22" s="86"/>
      <c r="BB22" s="87"/>
      <c r="BC22" s="87"/>
      <c r="BD22" s="87"/>
      <c r="BE22" s="87"/>
      <c r="BF22" s="225">
        <f t="shared" si="2"/>
        <v>0</v>
      </c>
    </row>
    <row r="23" spans="1:58" ht="15">
      <c r="A23" s="6"/>
      <c r="B23" s="25" t="s">
        <v>53</v>
      </c>
      <c r="C23" s="82" t="s">
        <v>141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/>
      <c r="N23" s="5"/>
      <c r="O23" s="5"/>
      <c r="P23" s="5"/>
      <c r="Q23" s="5"/>
      <c r="R23" s="5"/>
      <c r="S23" s="5"/>
      <c r="U23" s="223" t="s">
        <v>135</v>
      </c>
      <c r="V23" s="190">
        <f t="shared" si="3"/>
        <v>36</v>
      </c>
      <c r="W23" s="83"/>
      <c r="X23" s="167">
        <f t="shared" si="4"/>
        <v>36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65"/>
      <c r="AV23" s="195"/>
      <c r="AW23" s="190">
        <f t="shared" si="5"/>
        <v>0</v>
      </c>
      <c r="AX23" s="166"/>
      <c r="AY23" s="87"/>
      <c r="AZ23" s="87"/>
      <c r="BA23" s="86"/>
      <c r="BB23" s="87"/>
      <c r="BC23" s="87"/>
      <c r="BD23" s="87"/>
      <c r="BE23" s="87"/>
      <c r="BF23" s="225">
        <f t="shared" si="2"/>
        <v>36</v>
      </c>
    </row>
    <row r="24" spans="1:58" ht="14.25">
      <c r="A24" s="6"/>
      <c r="B24" s="193"/>
      <c r="C24" s="1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87"/>
      <c r="U24" s="221"/>
      <c r="V24" s="190">
        <f>SUM(V7:V23)</f>
        <v>594</v>
      </c>
      <c r="W24" s="83"/>
      <c r="X24" s="16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65"/>
      <c r="AV24" s="195"/>
      <c r="AW24" s="192">
        <f>SUM(AW7:AW23)</f>
        <v>810</v>
      </c>
      <c r="AX24" s="166"/>
      <c r="AY24" s="87"/>
      <c r="AZ24" s="87"/>
      <c r="BA24" s="86"/>
      <c r="BB24" s="87"/>
      <c r="BC24" s="87"/>
      <c r="BD24" s="87"/>
      <c r="BE24" s="87"/>
      <c r="BF24" s="225">
        <f t="shared" si="2"/>
        <v>1404</v>
      </c>
    </row>
    <row r="25" spans="1:58" ht="18.75" customHeight="1">
      <c r="A25" s="5"/>
      <c r="B25" s="233" t="s">
        <v>19</v>
      </c>
      <c r="C25" s="234"/>
      <c r="D25" s="10">
        <f aca="true" t="shared" si="6" ref="D25:S25">SUM(D7:D23)</f>
        <v>36</v>
      </c>
      <c r="E25" s="10">
        <f t="shared" si="6"/>
        <v>36</v>
      </c>
      <c r="F25" s="10">
        <f t="shared" si="6"/>
        <v>36</v>
      </c>
      <c r="G25" s="10">
        <f t="shared" si="6"/>
        <v>36</v>
      </c>
      <c r="H25" s="10">
        <f t="shared" si="6"/>
        <v>36</v>
      </c>
      <c r="I25" s="10">
        <f t="shared" si="6"/>
        <v>36</v>
      </c>
      <c r="J25" s="10">
        <f t="shared" si="6"/>
        <v>36</v>
      </c>
      <c r="K25" s="10">
        <f t="shared" si="6"/>
        <v>36</v>
      </c>
      <c r="L25" s="10">
        <f t="shared" si="6"/>
        <v>36</v>
      </c>
      <c r="M25" s="10">
        <f t="shared" si="6"/>
        <v>36</v>
      </c>
      <c r="N25" s="10">
        <f t="shared" si="6"/>
        <v>36</v>
      </c>
      <c r="O25" s="10">
        <f t="shared" si="6"/>
        <v>36</v>
      </c>
      <c r="P25" s="10">
        <f t="shared" si="6"/>
        <v>36</v>
      </c>
      <c r="Q25" s="10">
        <f t="shared" si="6"/>
        <v>36</v>
      </c>
      <c r="R25" s="10">
        <f t="shared" si="6"/>
        <v>36</v>
      </c>
      <c r="S25" s="10">
        <f t="shared" si="6"/>
        <v>36</v>
      </c>
      <c r="T25" s="10">
        <f>SUM(T7:T22)</f>
        <v>18</v>
      </c>
      <c r="U25" s="10"/>
      <c r="V25" s="191">
        <f>SUM(D25:T25)</f>
        <v>594</v>
      </c>
      <c r="W25" s="10">
        <f>SUM(W7:W23)</f>
        <v>0</v>
      </c>
      <c r="X25" s="10"/>
      <c r="Y25" s="10">
        <f aca="true" t="shared" si="7" ref="Y25:AV25">SUM(Y7:Y23)</f>
        <v>36</v>
      </c>
      <c r="Z25" s="10">
        <f t="shared" si="7"/>
        <v>36</v>
      </c>
      <c r="AA25" s="10">
        <f t="shared" si="7"/>
        <v>36</v>
      </c>
      <c r="AB25" s="10">
        <f t="shared" si="7"/>
        <v>36</v>
      </c>
      <c r="AC25" s="10">
        <f t="shared" si="7"/>
        <v>36</v>
      </c>
      <c r="AD25" s="10">
        <f t="shared" si="7"/>
        <v>36</v>
      </c>
      <c r="AE25" s="10">
        <f t="shared" si="7"/>
        <v>36</v>
      </c>
      <c r="AF25" s="10">
        <f t="shared" si="7"/>
        <v>36</v>
      </c>
      <c r="AG25" s="10">
        <f t="shared" si="7"/>
        <v>36</v>
      </c>
      <c r="AH25" s="10">
        <f t="shared" si="7"/>
        <v>36</v>
      </c>
      <c r="AI25" s="10">
        <f t="shared" si="7"/>
        <v>36</v>
      </c>
      <c r="AJ25" s="10">
        <f t="shared" si="7"/>
        <v>36</v>
      </c>
      <c r="AK25" s="10">
        <f t="shared" si="7"/>
        <v>36</v>
      </c>
      <c r="AL25" s="10">
        <f t="shared" si="7"/>
        <v>36</v>
      </c>
      <c r="AM25" s="10">
        <f t="shared" si="7"/>
        <v>36</v>
      </c>
      <c r="AN25" s="10">
        <f t="shared" si="7"/>
        <v>36</v>
      </c>
      <c r="AO25" s="10">
        <f t="shared" si="7"/>
        <v>36</v>
      </c>
      <c r="AP25" s="10">
        <f t="shared" si="7"/>
        <v>36</v>
      </c>
      <c r="AQ25" s="10">
        <f t="shared" si="7"/>
        <v>36</v>
      </c>
      <c r="AR25" s="10">
        <f t="shared" si="7"/>
        <v>36</v>
      </c>
      <c r="AS25" s="10">
        <f t="shared" si="7"/>
        <v>36</v>
      </c>
      <c r="AT25" s="10">
        <f t="shared" si="7"/>
        <v>36</v>
      </c>
      <c r="AU25" s="10">
        <f t="shared" si="7"/>
        <v>18</v>
      </c>
      <c r="AV25" s="10">
        <f t="shared" si="7"/>
        <v>0</v>
      </c>
      <c r="AW25" s="191">
        <f>SUM(Y25:AV25)</f>
        <v>810</v>
      </c>
      <c r="AX25" s="10"/>
      <c r="AY25" s="10">
        <f aca="true" t="shared" si="8" ref="AY25:BE25">SUM(AY7:AY23)</f>
        <v>0</v>
      </c>
      <c r="AZ25" s="10">
        <f t="shared" si="8"/>
        <v>0</v>
      </c>
      <c r="BA25" s="10">
        <f t="shared" si="8"/>
        <v>0</v>
      </c>
      <c r="BB25" s="10">
        <f t="shared" si="8"/>
        <v>0</v>
      </c>
      <c r="BC25" s="10">
        <f t="shared" si="8"/>
        <v>0</v>
      </c>
      <c r="BD25" s="10">
        <f t="shared" si="8"/>
        <v>0</v>
      </c>
      <c r="BE25" s="10">
        <f t="shared" si="8"/>
        <v>0</v>
      </c>
      <c r="BF25" s="225"/>
    </row>
    <row r="26" spans="1:59" s="15" customFormat="1" ht="16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>
        <v>18</v>
      </c>
      <c r="U26" s="14"/>
      <c r="V26" s="14">
        <f>SUM(T26)</f>
        <v>18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>
        <v>18</v>
      </c>
      <c r="AV26" s="14">
        <v>36</v>
      </c>
      <c r="AW26" s="14">
        <f>SUM(AU26:AV26)</f>
        <v>54</v>
      </c>
      <c r="AX26" s="130"/>
      <c r="AY26" s="14"/>
      <c r="AZ26" s="14"/>
      <c r="BA26" s="14"/>
      <c r="BB26" s="14"/>
      <c r="BC26" s="14"/>
      <c r="BD26" s="14"/>
      <c r="BE26" s="228"/>
      <c r="BF26" s="228">
        <f>SUM(V26+AW26)</f>
        <v>72</v>
      </c>
      <c r="BG26" s="228"/>
    </row>
    <row r="27" spans="1:59" s="15" customFormat="1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30">
        <f>SUM(V25:V26)</f>
        <v>612</v>
      </c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>
        <f>SUM(AW25:AW26)</f>
        <v>864</v>
      </c>
      <c r="AX27" s="130"/>
      <c r="AY27" s="130"/>
      <c r="AZ27" s="130"/>
      <c r="BA27" s="130"/>
      <c r="BB27" s="130"/>
      <c r="BC27" s="130"/>
      <c r="BD27" s="130"/>
      <c r="BE27" s="228"/>
      <c r="BF27" s="228">
        <f>SUM(V27+AW27)</f>
        <v>1476</v>
      </c>
      <c r="BG27" s="228"/>
    </row>
    <row r="28" spans="1:5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68"/>
      <c r="AY28" s="1"/>
      <c r="AZ28" s="1"/>
      <c r="BA28" s="1"/>
      <c r="BB28" s="1"/>
      <c r="BC28" s="1"/>
      <c r="BD28" s="1"/>
      <c r="BE28" s="228"/>
      <c r="BF28" s="228"/>
      <c r="BG28" s="228"/>
    </row>
    <row r="29" spans="1:59" ht="15">
      <c r="A29" s="1"/>
      <c r="B29" s="1"/>
      <c r="C29" s="1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68"/>
      <c r="AY29" s="1"/>
      <c r="AZ29" s="1"/>
      <c r="BA29" s="1"/>
      <c r="BB29" s="1"/>
      <c r="BC29" s="1"/>
      <c r="BD29" s="1"/>
      <c r="BE29" s="228"/>
      <c r="BF29" s="228"/>
      <c r="BG29" s="228"/>
    </row>
    <row r="30" spans="1:58" ht="15">
      <c r="A30" s="1"/>
      <c r="B30" s="1"/>
      <c r="C30" s="1"/>
      <c r="D30" s="1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68"/>
      <c r="AY30" s="1"/>
      <c r="AZ30" s="1"/>
      <c r="BA30" s="1"/>
      <c r="BB30" s="1"/>
      <c r="BC30" s="1"/>
      <c r="BD30" s="1"/>
      <c r="BE30" s="1"/>
      <c r="BF30" s="79"/>
    </row>
    <row r="31" spans="1:58" ht="15">
      <c r="A31" s="1"/>
      <c r="B31" s="1"/>
      <c r="C31" s="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68"/>
      <c r="AY31" s="1"/>
      <c r="AZ31" s="1"/>
      <c r="BA31" s="1"/>
      <c r="BB31" s="1"/>
      <c r="BC31" s="1"/>
      <c r="BD31" s="1"/>
      <c r="BE31" s="1"/>
      <c r="BF31" s="77"/>
    </row>
    <row r="32" spans="1:5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68"/>
      <c r="AY32" s="1"/>
      <c r="AZ32" s="1"/>
      <c r="BA32" s="1"/>
      <c r="BB32" s="1"/>
      <c r="BC32" s="1"/>
      <c r="BD32" s="1"/>
      <c r="BE32" s="1"/>
      <c r="BF32" s="77"/>
    </row>
    <row r="33" spans="1:5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68"/>
      <c r="AY33" s="1"/>
      <c r="AZ33" s="1"/>
      <c r="BA33" s="1"/>
      <c r="BB33" s="1"/>
      <c r="BC33" s="1"/>
      <c r="BD33" s="1"/>
      <c r="BE33" s="1"/>
      <c r="BF33" s="77"/>
    </row>
    <row r="34" spans="1:5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68"/>
      <c r="AY34" s="1"/>
      <c r="AZ34" s="1"/>
      <c r="BA34" s="1"/>
      <c r="BB34" s="1"/>
      <c r="BC34" s="1"/>
      <c r="BD34" s="1"/>
      <c r="BE34" s="1"/>
      <c r="BF34" s="77"/>
    </row>
    <row r="35" spans="1:5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68"/>
      <c r="AY35" s="1"/>
      <c r="AZ35" s="1"/>
      <c r="BA35" s="1"/>
      <c r="BB35" s="1"/>
      <c r="BC35" s="1"/>
      <c r="BD35" s="1"/>
      <c r="BE35" s="1"/>
      <c r="BF35" s="169"/>
    </row>
    <row r="36" spans="1:5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68"/>
      <c r="AY36" s="1"/>
      <c r="AZ36" s="1"/>
      <c r="BA36" s="1"/>
      <c r="BB36" s="1"/>
      <c r="BC36" s="1"/>
      <c r="BD36" s="1"/>
      <c r="BE36" s="1"/>
      <c r="BF36" s="79"/>
    </row>
    <row r="37" spans="1:5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68"/>
      <c r="AY37" s="1"/>
      <c r="AZ37" s="1"/>
      <c r="BA37" s="1"/>
      <c r="BB37" s="1"/>
      <c r="BC37" s="1"/>
      <c r="BD37" s="1"/>
      <c r="BE37" s="1"/>
      <c r="BF37" s="77"/>
    </row>
    <row r="38" spans="1:5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68"/>
      <c r="AY38" s="1"/>
      <c r="AZ38" s="1"/>
      <c r="BA38" s="1"/>
      <c r="BB38" s="1"/>
      <c r="BC38" s="1"/>
      <c r="BD38" s="1"/>
      <c r="BE38" s="1"/>
      <c r="BF38" s="79"/>
    </row>
    <row r="39" spans="1:5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68"/>
      <c r="AY39" s="1"/>
      <c r="AZ39" s="1"/>
      <c r="BA39" s="1"/>
      <c r="BB39" s="1"/>
      <c r="BC39" s="1"/>
      <c r="BD39" s="1"/>
      <c r="BE39" s="1"/>
      <c r="BF39" s="77"/>
    </row>
    <row r="40" spans="1:5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68"/>
      <c r="AY40" s="1"/>
      <c r="AZ40" s="1"/>
      <c r="BA40" s="1"/>
      <c r="BB40" s="1"/>
      <c r="BC40" s="1"/>
      <c r="BD40" s="1"/>
      <c r="BE40" s="1"/>
      <c r="BF40" s="77"/>
    </row>
    <row r="41" spans="1:5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68"/>
      <c r="AY41" s="1"/>
      <c r="AZ41" s="1"/>
      <c r="BA41" s="1"/>
      <c r="BB41" s="1"/>
      <c r="BC41" s="1"/>
      <c r="BD41" s="1"/>
      <c r="BE41" s="1"/>
      <c r="BF41" s="169"/>
    </row>
    <row r="42" spans="1:5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68"/>
      <c r="AY42" s="1"/>
      <c r="AZ42" s="1"/>
      <c r="BA42" s="1"/>
      <c r="BB42" s="1"/>
      <c r="BC42" s="1"/>
      <c r="BD42" s="1"/>
      <c r="BE42" s="1"/>
      <c r="BF42" s="79"/>
    </row>
    <row r="43" spans="1:5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68"/>
      <c r="AY43" s="1"/>
      <c r="AZ43" s="1"/>
      <c r="BA43" s="1"/>
      <c r="BB43" s="1"/>
      <c r="BC43" s="1"/>
      <c r="BD43" s="1"/>
      <c r="BE43" s="1"/>
      <c r="BF43" s="77"/>
    </row>
    <row r="44" spans="1:5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68"/>
      <c r="AY44" s="1"/>
      <c r="AZ44" s="1"/>
      <c r="BA44" s="1"/>
      <c r="BB44" s="1"/>
      <c r="BC44" s="1"/>
      <c r="BD44" s="1"/>
      <c r="BE44" s="1"/>
      <c r="BF44" s="79"/>
    </row>
    <row r="45" spans="1:5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68"/>
      <c r="AY45" s="1"/>
      <c r="AZ45" s="1"/>
      <c r="BA45" s="1"/>
      <c r="BB45" s="1"/>
      <c r="BC45" s="1"/>
      <c r="BD45" s="1"/>
      <c r="BE45" s="1"/>
      <c r="BF45" s="77"/>
    </row>
    <row r="46" spans="1:5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68"/>
      <c r="AY46" s="1"/>
      <c r="AZ46" s="1"/>
      <c r="BA46" s="1"/>
      <c r="BB46" s="1"/>
      <c r="BC46" s="1"/>
      <c r="BD46" s="1"/>
      <c r="BE46" s="1"/>
      <c r="BF46" s="77"/>
    </row>
    <row r="47" spans="1:5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68"/>
      <c r="AY47" s="1"/>
      <c r="AZ47" s="1"/>
      <c r="BA47" s="1"/>
      <c r="BB47" s="1"/>
      <c r="BC47" s="1"/>
      <c r="BD47" s="1"/>
      <c r="BE47" s="1"/>
      <c r="BF47" s="169"/>
    </row>
    <row r="48" spans="1:5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68"/>
      <c r="AY48" s="1"/>
      <c r="AZ48" s="1"/>
      <c r="BA48" s="1"/>
      <c r="BB48" s="1"/>
      <c r="BC48" s="1"/>
      <c r="BD48" s="1"/>
      <c r="BE48" s="1"/>
    </row>
    <row r="49" spans="1:5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68"/>
      <c r="AY49" s="1"/>
      <c r="AZ49" s="1"/>
      <c r="BA49" s="1"/>
      <c r="BB49" s="1"/>
      <c r="BC49" s="1"/>
      <c r="BD49" s="1"/>
      <c r="BE49" s="1"/>
    </row>
    <row r="50" spans="1:5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68"/>
      <c r="AY50" s="1"/>
      <c r="AZ50" s="1"/>
      <c r="BA50" s="1"/>
      <c r="BB50" s="1"/>
      <c r="BC50" s="1"/>
      <c r="BD50" s="1"/>
      <c r="BE50" s="1"/>
    </row>
    <row r="51" spans="1:5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68"/>
      <c r="AY51" s="1"/>
      <c r="AZ51" s="1"/>
      <c r="BA51" s="1"/>
      <c r="BB51" s="1"/>
      <c r="BC51" s="1"/>
      <c r="BD51" s="1"/>
      <c r="BE51" s="1"/>
    </row>
    <row r="52" spans="1:5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68"/>
      <c r="AY52" s="1"/>
      <c r="AZ52" s="1"/>
      <c r="BA52" s="1"/>
      <c r="BB52" s="1"/>
      <c r="BC52" s="1"/>
      <c r="BD52" s="1"/>
      <c r="BE52" s="1"/>
    </row>
    <row r="53" spans="1:5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68"/>
      <c r="AY53" s="1"/>
      <c r="AZ53" s="1"/>
      <c r="BA53" s="1"/>
      <c r="BB53" s="1"/>
      <c r="BC53" s="1"/>
      <c r="BD53" s="1"/>
      <c r="BE53" s="1"/>
    </row>
    <row r="54" spans="1:5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68"/>
      <c r="AY54" s="1"/>
      <c r="AZ54" s="1"/>
      <c r="BA54" s="1"/>
      <c r="BB54" s="1"/>
      <c r="BC54" s="1"/>
      <c r="BD54" s="1"/>
      <c r="BE54" s="1"/>
    </row>
    <row r="55" spans="1:5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68"/>
      <c r="AY55" s="1"/>
      <c r="AZ55" s="1"/>
      <c r="BA55" s="1"/>
      <c r="BB55" s="1"/>
      <c r="BC55" s="1"/>
      <c r="BD55" s="1"/>
      <c r="BE55" s="1"/>
    </row>
    <row r="56" spans="1:5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68"/>
      <c r="AY56" s="1"/>
      <c r="AZ56" s="1"/>
      <c r="BA56" s="1"/>
      <c r="BB56" s="1"/>
      <c r="BC56" s="1"/>
      <c r="BD56" s="1"/>
      <c r="BE56" s="1"/>
    </row>
    <row r="57" spans="1:5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68"/>
      <c r="AY57" s="1"/>
      <c r="AZ57" s="1"/>
      <c r="BA57" s="1"/>
      <c r="BB57" s="1"/>
      <c r="BC57" s="1"/>
      <c r="BD57" s="1"/>
      <c r="BE57" s="1"/>
    </row>
    <row r="58" spans="1:5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68"/>
      <c r="AY58" s="1"/>
      <c r="AZ58" s="1"/>
      <c r="BA58" s="1"/>
      <c r="BB58" s="1"/>
      <c r="BC58" s="1"/>
      <c r="BD58" s="1"/>
      <c r="BE58" s="1"/>
    </row>
    <row r="59" spans="1:5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68"/>
      <c r="AY59" s="1"/>
      <c r="AZ59" s="1"/>
      <c r="BA59" s="1"/>
      <c r="BB59" s="1"/>
      <c r="BC59" s="1"/>
      <c r="BD59" s="1"/>
      <c r="BE59" s="1"/>
    </row>
    <row r="60" spans="1:5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68"/>
      <c r="AY60" s="1"/>
      <c r="AZ60" s="1"/>
      <c r="BA60" s="1"/>
      <c r="BB60" s="1"/>
      <c r="BC60" s="1"/>
      <c r="BD60" s="1"/>
      <c r="BE60" s="1"/>
    </row>
    <row r="61" spans="1:5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68"/>
      <c r="AY61" s="1"/>
      <c r="AZ61" s="1"/>
      <c r="BA61" s="1"/>
      <c r="BB61" s="1"/>
      <c r="BC61" s="1"/>
      <c r="BD61" s="1"/>
      <c r="BE61" s="1"/>
    </row>
    <row r="62" spans="1:5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68"/>
      <c r="AY62" s="1"/>
      <c r="AZ62" s="1"/>
      <c r="BA62" s="1"/>
      <c r="BB62" s="1"/>
      <c r="BC62" s="1"/>
      <c r="BD62" s="1"/>
      <c r="BE62" s="1"/>
    </row>
    <row r="63" spans="1:5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68"/>
      <c r="AY63" s="1"/>
      <c r="AZ63" s="1"/>
      <c r="BA63" s="1"/>
      <c r="BB63" s="1"/>
      <c r="BC63" s="1"/>
      <c r="BD63" s="1"/>
      <c r="BE63" s="1"/>
    </row>
    <row r="64" spans="1:5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68"/>
      <c r="AY64" s="1"/>
      <c r="AZ64" s="1"/>
      <c r="BA64" s="1"/>
      <c r="BB64" s="1"/>
      <c r="BC64" s="1"/>
      <c r="BD64" s="1"/>
      <c r="BE64" s="1"/>
    </row>
    <row r="65" spans="1:5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68"/>
      <c r="AY65" s="1"/>
      <c r="AZ65" s="1"/>
      <c r="BA65" s="1"/>
      <c r="BB65" s="1"/>
      <c r="BC65" s="1"/>
      <c r="BD65" s="1"/>
      <c r="BE65" s="1"/>
    </row>
    <row r="66" spans="1:5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68"/>
      <c r="AY66" s="1"/>
      <c r="AZ66" s="1"/>
      <c r="BA66" s="1"/>
      <c r="BB66" s="1"/>
      <c r="BC66" s="1"/>
      <c r="BD66" s="1"/>
      <c r="BE66" s="1"/>
    </row>
    <row r="67" spans="1:5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68"/>
      <c r="AY67" s="1"/>
      <c r="AZ67" s="1"/>
      <c r="BA67" s="1"/>
      <c r="BB67" s="1"/>
      <c r="BC67" s="1"/>
      <c r="BD67" s="1"/>
      <c r="BE67" s="1"/>
    </row>
    <row r="68" spans="1:5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68"/>
      <c r="AY68" s="1"/>
      <c r="AZ68" s="1"/>
      <c r="BA68" s="1"/>
      <c r="BB68" s="1"/>
      <c r="BC68" s="1"/>
      <c r="BD68" s="1"/>
      <c r="BE68" s="1"/>
    </row>
    <row r="69" spans="1:5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68"/>
      <c r="AY69" s="1"/>
      <c r="AZ69" s="1"/>
      <c r="BA69" s="1"/>
      <c r="BB69" s="1"/>
      <c r="BC69" s="1"/>
      <c r="BD69" s="1"/>
      <c r="BE69" s="1"/>
    </row>
    <row r="70" spans="1:5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68"/>
      <c r="AY70" s="1"/>
      <c r="AZ70" s="1"/>
      <c r="BA70" s="1"/>
      <c r="BB70" s="1"/>
      <c r="BC70" s="1"/>
      <c r="BD70" s="1"/>
      <c r="BE70" s="1"/>
    </row>
    <row r="71" spans="1:5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68"/>
      <c r="AY71" s="1"/>
      <c r="AZ71" s="1"/>
      <c r="BA71" s="1"/>
      <c r="BB71" s="1"/>
      <c r="BC71" s="1"/>
      <c r="BD71" s="1"/>
      <c r="BE71" s="1"/>
    </row>
    <row r="72" spans="1:5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68"/>
      <c r="AY72" s="1"/>
      <c r="AZ72" s="1"/>
      <c r="BA72" s="1"/>
      <c r="BB72" s="1"/>
      <c r="BC72" s="1"/>
      <c r="BD72" s="1"/>
      <c r="BE72" s="1"/>
    </row>
    <row r="73" spans="1:5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68"/>
      <c r="AY73" s="1"/>
      <c r="AZ73" s="1"/>
      <c r="BA73" s="1"/>
      <c r="BB73" s="1"/>
      <c r="BC73" s="1"/>
      <c r="BD73" s="1"/>
      <c r="BE73" s="1"/>
    </row>
    <row r="74" spans="1:5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68"/>
      <c r="AY74" s="1"/>
      <c r="AZ74" s="1"/>
      <c r="BA74" s="1"/>
      <c r="BB74" s="1"/>
      <c r="BC74" s="1"/>
      <c r="BD74" s="1"/>
      <c r="BE74" s="1"/>
    </row>
    <row r="75" spans="1:5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68"/>
      <c r="AY75" s="1"/>
      <c r="AZ75" s="1"/>
      <c r="BA75" s="1"/>
      <c r="BB75" s="1"/>
      <c r="BC75" s="1"/>
      <c r="BD75" s="1"/>
      <c r="BE75" s="1"/>
    </row>
    <row r="76" spans="1:5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68"/>
      <c r="AY76" s="1"/>
      <c r="AZ76" s="1"/>
      <c r="BA76" s="1"/>
      <c r="BB76" s="1"/>
      <c r="BC76" s="1"/>
      <c r="BD76" s="1"/>
      <c r="BE76" s="1"/>
    </row>
    <row r="77" spans="1:5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68"/>
      <c r="AY77" s="1"/>
      <c r="AZ77" s="1"/>
      <c r="BA77" s="1"/>
      <c r="BB77" s="1"/>
      <c r="BC77" s="1"/>
      <c r="BD77" s="1"/>
      <c r="BE77" s="1"/>
    </row>
    <row r="78" spans="1:5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68"/>
      <c r="AY78" s="1"/>
      <c r="AZ78" s="1"/>
      <c r="BA78" s="1"/>
      <c r="BB78" s="1"/>
      <c r="BC78" s="1"/>
      <c r="BD78" s="1"/>
      <c r="BE78" s="1"/>
    </row>
    <row r="79" spans="1:5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68"/>
      <c r="AY79" s="1"/>
      <c r="AZ79" s="1"/>
      <c r="BA79" s="1"/>
      <c r="BB79" s="1"/>
      <c r="BC79" s="1"/>
      <c r="BD79" s="1"/>
      <c r="BE79" s="1"/>
    </row>
    <row r="80" spans="1:5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68"/>
      <c r="AY80" s="1"/>
      <c r="AZ80" s="1"/>
      <c r="BA80" s="1"/>
      <c r="BB80" s="1"/>
      <c r="BC80" s="1"/>
      <c r="BD80" s="1"/>
      <c r="BE80" s="1"/>
    </row>
    <row r="81" spans="1:5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68"/>
      <c r="AY81" s="1"/>
      <c r="AZ81" s="1"/>
      <c r="BA81" s="1"/>
      <c r="BB81" s="1"/>
      <c r="BC81" s="1"/>
      <c r="BD81" s="1"/>
      <c r="BE81" s="1"/>
    </row>
    <row r="82" spans="1:5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68"/>
      <c r="AY82" s="1"/>
      <c r="AZ82" s="1"/>
      <c r="BA82" s="1"/>
      <c r="BB82" s="1"/>
      <c r="BC82" s="1"/>
      <c r="BD82" s="1"/>
      <c r="BE82" s="1"/>
    </row>
    <row r="83" spans="1:5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68"/>
      <c r="AY83" s="1"/>
      <c r="AZ83" s="1"/>
      <c r="BA83" s="1"/>
      <c r="BB83" s="1"/>
      <c r="BC83" s="1"/>
      <c r="BD83" s="1"/>
      <c r="BE83" s="1"/>
    </row>
    <row r="84" spans="1:5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68"/>
      <c r="AY84" s="1"/>
      <c r="AZ84" s="1"/>
      <c r="BA84" s="1"/>
      <c r="BB84" s="1"/>
      <c r="BC84" s="1"/>
      <c r="BD84" s="1"/>
      <c r="BE84" s="1"/>
    </row>
    <row r="85" spans="1:5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68"/>
      <c r="AY85" s="1"/>
      <c r="AZ85" s="1"/>
      <c r="BA85" s="1"/>
      <c r="BB85" s="1"/>
      <c r="BC85" s="1"/>
      <c r="BD85" s="1"/>
      <c r="BE85" s="1"/>
    </row>
    <row r="86" spans="1:5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68"/>
      <c r="AY86" s="1"/>
      <c r="AZ86" s="1"/>
      <c r="BA86" s="1"/>
      <c r="BB86" s="1"/>
      <c r="BC86" s="1"/>
      <c r="BD86" s="1"/>
      <c r="BE86" s="1"/>
    </row>
    <row r="87" spans="1:5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68"/>
      <c r="AY87" s="1"/>
      <c r="AZ87" s="1"/>
      <c r="BA87" s="1"/>
      <c r="BB87" s="1"/>
      <c r="BC87" s="1"/>
      <c r="BD87" s="1"/>
      <c r="BE87" s="1"/>
    </row>
    <row r="88" spans="1:5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68"/>
      <c r="AY88" s="1"/>
      <c r="AZ88" s="1"/>
      <c r="BA88" s="1"/>
      <c r="BB88" s="1"/>
      <c r="BC88" s="1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68"/>
      <c r="AY89" s="1"/>
      <c r="AZ89" s="1"/>
      <c r="BA89" s="1"/>
      <c r="BB89" s="1"/>
      <c r="BC89" s="1"/>
      <c r="BD89" s="1"/>
      <c r="BE89" s="1"/>
    </row>
    <row r="90" spans="1:5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68"/>
      <c r="AY90" s="1"/>
      <c r="AZ90" s="1"/>
      <c r="BA90" s="1"/>
      <c r="BB90" s="1"/>
      <c r="BC90" s="1"/>
      <c r="BD90" s="1"/>
      <c r="BE90" s="1"/>
    </row>
    <row r="91" spans="1:5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68"/>
      <c r="AY91" s="1"/>
      <c r="AZ91" s="1"/>
      <c r="BA91" s="1"/>
      <c r="BB91" s="1"/>
      <c r="BC91" s="1"/>
      <c r="BD91" s="1"/>
      <c r="BE91" s="1"/>
    </row>
    <row r="92" spans="1:5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68"/>
      <c r="AY92" s="1"/>
      <c r="AZ92" s="1"/>
      <c r="BA92" s="1"/>
      <c r="BB92" s="1"/>
      <c r="BC92" s="1"/>
      <c r="BD92" s="1"/>
      <c r="BE92" s="1"/>
    </row>
    <row r="93" spans="1:5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68"/>
      <c r="AY93" s="1"/>
      <c r="AZ93" s="1"/>
      <c r="BA93" s="1"/>
      <c r="BB93" s="1"/>
      <c r="BC93" s="1"/>
      <c r="BD93" s="1"/>
      <c r="BE93" s="1"/>
    </row>
    <row r="94" spans="1:5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68"/>
      <c r="AY94" s="1"/>
      <c r="AZ94" s="1"/>
      <c r="BA94" s="1"/>
      <c r="BB94" s="1"/>
      <c r="BC94" s="1"/>
      <c r="BD94" s="1"/>
      <c r="BE94" s="1"/>
    </row>
    <row r="95" spans="1:5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68"/>
      <c r="AY95" s="1"/>
      <c r="AZ95" s="1"/>
      <c r="BA95" s="1"/>
      <c r="BB95" s="1"/>
      <c r="BC95" s="1"/>
      <c r="BD95" s="1"/>
      <c r="BE95" s="1"/>
    </row>
    <row r="96" spans="1:5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68"/>
      <c r="AY96" s="1"/>
      <c r="AZ96" s="1"/>
      <c r="BA96" s="1"/>
      <c r="BB96" s="1"/>
      <c r="BC96" s="1"/>
      <c r="BD96" s="1"/>
      <c r="BE96" s="1"/>
    </row>
    <row r="97" spans="1:5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68"/>
      <c r="AY97" s="1"/>
      <c r="AZ97" s="1"/>
      <c r="BA97" s="1"/>
      <c r="BB97" s="1"/>
      <c r="BC97" s="1"/>
      <c r="BD97" s="1"/>
      <c r="BE97" s="1"/>
    </row>
    <row r="98" spans="1:5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68"/>
      <c r="AY98" s="1"/>
      <c r="AZ98" s="1"/>
      <c r="BA98" s="1"/>
      <c r="BB98" s="1"/>
      <c r="BC98" s="1"/>
      <c r="BD98" s="1"/>
      <c r="BE98" s="1"/>
    </row>
    <row r="99" spans="1:5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68"/>
      <c r="AY99" s="1"/>
      <c r="AZ99" s="1"/>
      <c r="BA99" s="1"/>
      <c r="BB99" s="1"/>
      <c r="BC99" s="1"/>
      <c r="BD99" s="1"/>
      <c r="BE99" s="1"/>
    </row>
    <row r="100" spans="1:5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68"/>
      <c r="AY100" s="1"/>
      <c r="AZ100" s="1"/>
      <c r="BA100" s="1"/>
      <c r="BB100" s="1"/>
      <c r="BC100" s="1"/>
      <c r="BD100" s="1"/>
      <c r="BE100" s="1"/>
    </row>
    <row r="101" spans="1:5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68"/>
      <c r="AY101" s="1"/>
      <c r="AZ101" s="1"/>
      <c r="BA101" s="1"/>
      <c r="BB101" s="1"/>
      <c r="BC101" s="1"/>
      <c r="BD101" s="1"/>
      <c r="BE101" s="1"/>
    </row>
    <row r="102" spans="1:5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68"/>
      <c r="AY102" s="1"/>
      <c r="AZ102" s="1"/>
      <c r="BA102" s="1"/>
      <c r="BB102" s="1"/>
      <c r="BC102" s="1"/>
      <c r="BD102" s="1"/>
      <c r="BE102" s="1"/>
    </row>
    <row r="103" spans="1:5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68"/>
      <c r="AY103" s="1"/>
      <c r="AZ103" s="1"/>
      <c r="BA103" s="1"/>
      <c r="BB103" s="1"/>
      <c r="BC103" s="1"/>
      <c r="BD103" s="1"/>
      <c r="BE103" s="1"/>
    </row>
    <row r="104" spans="1:5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68"/>
      <c r="AY104" s="1"/>
      <c r="AZ104" s="1"/>
      <c r="BA104" s="1"/>
      <c r="BB104" s="1"/>
      <c r="BC104" s="1"/>
      <c r="BD104" s="1"/>
      <c r="BE104" s="1"/>
    </row>
    <row r="105" spans="1:5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68"/>
      <c r="AY105" s="1"/>
      <c r="AZ105" s="1"/>
      <c r="BA105" s="1"/>
      <c r="BB105" s="1"/>
      <c r="BC105" s="1"/>
      <c r="BD105" s="1"/>
      <c r="BE105" s="1"/>
    </row>
    <row r="106" spans="1:5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68"/>
      <c r="AY106" s="1"/>
      <c r="AZ106" s="1"/>
      <c r="BA106" s="1"/>
      <c r="BB106" s="1"/>
      <c r="BC106" s="1"/>
      <c r="BD106" s="1"/>
      <c r="BE106" s="1"/>
    </row>
    <row r="107" spans="1:5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68"/>
      <c r="AY107" s="1"/>
      <c r="AZ107" s="1"/>
      <c r="BA107" s="1"/>
      <c r="BB107" s="1"/>
      <c r="BC107" s="1"/>
      <c r="BD107" s="1"/>
      <c r="BE107" s="1"/>
    </row>
    <row r="108" spans="1:5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68"/>
      <c r="AY108" s="1"/>
      <c r="AZ108" s="1"/>
      <c r="BA108" s="1"/>
      <c r="BB108" s="1"/>
      <c r="BC108" s="1"/>
      <c r="BD108" s="1"/>
      <c r="BE108" s="1"/>
    </row>
    <row r="109" spans="1:5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68"/>
      <c r="AY109" s="1"/>
      <c r="AZ109" s="1"/>
      <c r="BA109" s="1"/>
      <c r="BB109" s="1"/>
      <c r="BC109" s="1"/>
      <c r="BD109" s="1"/>
      <c r="BE109" s="1"/>
    </row>
    <row r="110" spans="1:5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68"/>
      <c r="AY110" s="1"/>
      <c r="AZ110" s="1"/>
      <c r="BA110" s="1"/>
      <c r="BB110" s="1"/>
      <c r="BC110" s="1"/>
      <c r="BD110" s="1"/>
      <c r="BE110" s="1"/>
    </row>
    <row r="111" spans="1:5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68"/>
      <c r="AY111" s="1"/>
      <c r="AZ111" s="1"/>
      <c r="BA111" s="1"/>
      <c r="BB111" s="1"/>
      <c r="BC111" s="1"/>
      <c r="BD111" s="1"/>
      <c r="BE111" s="1"/>
    </row>
    <row r="112" spans="1:5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68"/>
      <c r="AY112" s="1"/>
      <c r="AZ112" s="1"/>
      <c r="BA112" s="1"/>
      <c r="BB112" s="1"/>
      <c r="BC112" s="1"/>
      <c r="BD112" s="1"/>
      <c r="BE112" s="1"/>
    </row>
    <row r="113" spans="1:5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68"/>
      <c r="AY113" s="1"/>
      <c r="AZ113" s="1"/>
      <c r="BA113" s="1"/>
      <c r="BB113" s="1"/>
      <c r="BC113" s="1"/>
      <c r="BD113" s="1"/>
      <c r="BE113" s="1"/>
    </row>
    <row r="114" spans="1:5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68"/>
      <c r="AY114" s="1"/>
      <c r="AZ114" s="1"/>
      <c r="BA114" s="1"/>
      <c r="BB114" s="1"/>
      <c r="BC114" s="1"/>
      <c r="BD114" s="1"/>
      <c r="BE114" s="1"/>
    </row>
    <row r="115" spans="1:5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68"/>
      <c r="AY115" s="1"/>
      <c r="AZ115" s="1"/>
      <c r="BA115" s="1"/>
      <c r="BB115" s="1"/>
      <c r="BC115" s="1"/>
      <c r="BD115" s="1"/>
      <c r="BE115" s="1"/>
    </row>
    <row r="116" spans="1:5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68"/>
      <c r="AY116" s="1"/>
      <c r="AZ116" s="1"/>
      <c r="BA116" s="1"/>
      <c r="BB116" s="1"/>
      <c r="BC116" s="1"/>
      <c r="BD116" s="1"/>
      <c r="BE116" s="1"/>
    </row>
    <row r="117" spans="1:5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68"/>
      <c r="AY117" s="1"/>
      <c r="AZ117" s="1"/>
      <c r="BA117" s="1"/>
      <c r="BB117" s="1"/>
      <c r="BC117" s="1"/>
      <c r="BD117" s="1"/>
      <c r="BE117" s="1"/>
    </row>
    <row r="118" spans="1:5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68"/>
      <c r="AY118" s="1"/>
      <c r="AZ118" s="1"/>
      <c r="BA118" s="1"/>
      <c r="BB118" s="1"/>
      <c r="BC118" s="1"/>
      <c r="BD118" s="1"/>
      <c r="BE118" s="1"/>
    </row>
    <row r="119" spans="1:5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68"/>
      <c r="AY119" s="1"/>
      <c r="AZ119" s="1"/>
      <c r="BA119" s="1"/>
      <c r="BB119" s="1"/>
      <c r="BC119" s="1"/>
      <c r="BD119" s="1"/>
      <c r="BE119" s="1"/>
    </row>
    <row r="120" spans="1:5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68"/>
      <c r="AY120" s="1"/>
      <c r="AZ120" s="1"/>
      <c r="BA120" s="1"/>
      <c r="BB120" s="1"/>
      <c r="BC120" s="1"/>
      <c r="BD120" s="1"/>
      <c r="BE120" s="1"/>
    </row>
    <row r="121" spans="1:5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68"/>
      <c r="AY121" s="1"/>
      <c r="AZ121" s="1"/>
      <c r="BA121" s="1"/>
      <c r="BB121" s="1"/>
      <c r="BC121" s="1"/>
      <c r="BD121" s="1"/>
      <c r="BE121" s="1"/>
    </row>
    <row r="122" spans="1:5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68"/>
      <c r="AY122" s="1"/>
      <c r="AZ122" s="1"/>
      <c r="BA122" s="1"/>
      <c r="BB122" s="1"/>
      <c r="BC122" s="1"/>
      <c r="BD122" s="1"/>
      <c r="BE122" s="1"/>
    </row>
    <row r="123" spans="1:5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68"/>
      <c r="AY123" s="1"/>
      <c r="AZ123" s="1"/>
      <c r="BA123" s="1"/>
      <c r="BB123" s="1"/>
      <c r="BC123" s="1"/>
      <c r="BD123" s="1"/>
      <c r="BE123" s="1"/>
    </row>
    <row r="124" spans="1:5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68"/>
      <c r="AY124" s="1"/>
      <c r="AZ124" s="1"/>
      <c r="BA124" s="1"/>
      <c r="BB124" s="1"/>
      <c r="BC124" s="1"/>
      <c r="BD124" s="1"/>
      <c r="BE124" s="1"/>
    </row>
    <row r="125" spans="1:5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68"/>
      <c r="AY125" s="1"/>
      <c r="AZ125" s="1"/>
      <c r="BA125" s="1"/>
      <c r="BB125" s="1"/>
      <c r="BC125" s="1"/>
      <c r="BD125" s="1"/>
      <c r="BE125" s="1"/>
    </row>
    <row r="126" spans="1:5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68"/>
      <c r="AY126" s="1"/>
      <c r="AZ126" s="1"/>
      <c r="BA126" s="1"/>
      <c r="BB126" s="1"/>
      <c r="BC126" s="1"/>
      <c r="BD126" s="1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68"/>
      <c r="AY127" s="1"/>
      <c r="AZ127" s="1"/>
      <c r="BA127" s="1"/>
      <c r="BB127" s="1"/>
      <c r="BC127" s="1"/>
      <c r="BD127" s="1"/>
      <c r="BE127" s="1"/>
    </row>
    <row r="128" spans="1:5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68"/>
      <c r="AY128" s="1"/>
      <c r="AZ128" s="1"/>
      <c r="BA128" s="1"/>
      <c r="BB128" s="1"/>
      <c r="BC128" s="1"/>
      <c r="BD128" s="1"/>
      <c r="BE128" s="1"/>
    </row>
    <row r="129" spans="1:5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68"/>
      <c r="AY129" s="1"/>
      <c r="AZ129" s="1"/>
      <c r="BA129" s="1"/>
      <c r="BB129" s="1"/>
      <c r="BC129" s="1"/>
      <c r="BD129" s="1"/>
      <c r="BE129" s="1"/>
    </row>
    <row r="130" spans="1:5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68"/>
      <c r="AY130" s="1"/>
      <c r="AZ130" s="1"/>
      <c r="BA130" s="1"/>
      <c r="BB130" s="1"/>
      <c r="BC130" s="1"/>
      <c r="BD130" s="1"/>
      <c r="BE130" s="1"/>
    </row>
    <row r="131" spans="1:5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68"/>
      <c r="AY131" s="1"/>
      <c r="AZ131" s="1"/>
      <c r="BA131" s="1"/>
      <c r="BB131" s="1"/>
      <c r="BC131" s="1"/>
      <c r="BD131" s="1"/>
      <c r="BE131" s="1"/>
    </row>
    <row r="132" spans="1:5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68"/>
      <c r="AY132" s="1"/>
      <c r="AZ132" s="1"/>
      <c r="BA132" s="1"/>
      <c r="BB132" s="1"/>
      <c r="BC132" s="1"/>
      <c r="BD132" s="1"/>
      <c r="BE132" s="1"/>
    </row>
    <row r="133" spans="1:5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68"/>
      <c r="AY133" s="1"/>
      <c r="AZ133" s="1"/>
      <c r="BA133" s="1"/>
      <c r="BB133" s="1"/>
      <c r="BC133" s="1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68"/>
      <c r="AY134" s="1"/>
      <c r="AZ134" s="1"/>
      <c r="BA134" s="1"/>
      <c r="BB134" s="1"/>
      <c r="BC134" s="1"/>
      <c r="BD134" s="1"/>
      <c r="BE134" s="1"/>
    </row>
    <row r="135" spans="1:5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68"/>
      <c r="AY135" s="1"/>
      <c r="AZ135" s="1"/>
      <c r="BA135" s="1"/>
      <c r="BB135" s="1"/>
      <c r="BC135" s="1"/>
      <c r="BD135" s="1"/>
      <c r="BE135" s="1"/>
    </row>
    <row r="136" spans="1:5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68"/>
      <c r="AY136" s="1"/>
      <c r="AZ136" s="1"/>
      <c r="BA136" s="1"/>
      <c r="BB136" s="1"/>
      <c r="BC136" s="1"/>
      <c r="BD136" s="1"/>
      <c r="BE136" s="1"/>
    </row>
    <row r="137" spans="1:5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68"/>
      <c r="AY137" s="1"/>
      <c r="AZ137" s="1"/>
      <c r="BA137" s="1"/>
      <c r="BB137" s="1"/>
      <c r="BC137" s="1"/>
      <c r="BD137" s="1"/>
      <c r="BE137" s="1"/>
    </row>
    <row r="138" spans="1:5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68"/>
      <c r="AY138" s="1"/>
      <c r="AZ138" s="1"/>
      <c r="BA138" s="1"/>
      <c r="BB138" s="1"/>
      <c r="BC138" s="1"/>
      <c r="BD138" s="1"/>
      <c r="BE138" s="1"/>
    </row>
    <row r="139" spans="1:5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68"/>
      <c r="AY139" s="1"/>
      <c r="AZ139" s="1"/>
      <c r="BA139" s="1"/>
      <c r="BB139" s="1"/>
      <c r="BC139" s="1"/>
      <c r="BD139" s="1"/>
      <c r="BE139" s="1"/>
    </row>
    <row r="140" spans="1:5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68"/>
      <c r="AY140" s="1"/>
      <c r="AZ140" s="1"/>
      <c r="BA140" s="1"/>
      <c r="BB140" s="1"/>
      <c r="BC140" s="1"/>
      <c r="BD140" s="1"/>
      <c r="BE140" s="1"/>
    </row>
    <row r="141" spans="1:5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68"/>
      <c r="AY141" s="1"/>
      <c r="AZ141" s="1"/>
      <c r="BA141" s="1"/>
      <c r="BB141" s="1"/>
      <c r="BC141" s="1"/>
      <c r="BD141" s="1"/>
      <c r="BE141" s="1"/>
    </row>
    <row r="142" spans="1:5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68"/>
      <c r="AY142" s="1"/>
      <c r="AZ142" s="1"/>
      <c r="BA142" s="1"/>
      <c r="BB142" s="1"/>
      <c r="BC142" s="1"/>
      <c r="BD142" s="1"/>
      <c r="BE142" s="1"/>
    </row>
    <row r="143" spans="1:5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68"/>
      <c r="AY143" s="1"/>
      <c r="AZ143" s="1"/>
      <c r="BA143" s="1"/>
      <c r="BB143" s="1"/>
      <c r="BC143" s="1"/>
      <c r="BD143" s="1"/>
      <c r="BE143" s="1"/>
    </row>
    <row r="144" spans="1:5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68"/>
      <c r="AY144" s="1"/>
      <c r="AZ144" s="1"/>
      <c r="BA144" s="1"/>
      <c r="BB144" s="1"/>
      <c r="BC144" s="1"/>
      <c r="BD144" s="1"/>
      <c r="BE144" s="1"/>
    </row>
    <row r="145" spans="1:5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68"/>
      <c r="AY145" s="1"/>
      <c r="AZ145" s="1"/>
      <c r="BA145" s="1"/>
      <c r="BB145" s="1"/>
      <c r="BC145" s="1"/>
      <c r="BD145" s="1"/>
      <c r="BE145" s="1"/>
    </row>
    <row r="146" spans="1:5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68"/>
      <c r="AY146" s="1"/>
      <c r="AZ146" s="1"/>
      <c r="BA146" s="1"/>
      <c r="BB146" s="1"/>
      <c r="BC146" s="1"/>
      <c r="BD146" s="1"/>
      <c r="BE146" s="1"/>
    </row>
    <row r="147" spans="1:5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68"/>
      <c r="AY147" s="1"/>
      <c r="AZ147" s="1"/>
      <c r="BA147" s="1"/>
      <c r="BB147" s="1"/>
      <c r="BC147" s="1"/>
      <c r="BD147" s="1"/>
      <c r="BE147" s="1"/>
    </row>
    <row r="148" spans="1:5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68"/>
      <c r="AY148" s="1"/>
      <c r="AZ148" s="1"/>
      <c r="BA148" s="1"/>
      <c r="BB148" s="1"/>
      <c r="BC148" s="1"/>
      <c r="BD148" s="1"/>
      <c r="BE148" s="1"/>
    </row>
    <row r="149" spans="1:5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68"/>
      <c r="AY149" s="1"/>
      <c r="AZ149" s="1"/>
      <c r="BA149" s="1"/>
      <c r="BB149" s="1"/>
      <c r="BC149" s="1"/>
      <c r="BD149" s="1"/>
      <c r="BE149" s="1"/>
    </row>
    <row r="150" spans="1:5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68"/>
      <c r="AY150" s="1"/>
      <c r="AZ150" s="1"/>
      <c r="BA150" s="1"/>
      <c r="BB150" s="1"/>
      <c r="BC150" s="1"/>
      <c r="BD150" s="1"/>
      <c r="BE150" s="1"/>
    </row>
    <row r="151" spans="1:5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68"/>
      <c r="AY151" s="1"/>
      <c r="AZ151" s="1"/>
      <c r="BA151" s="1"/>
      <c r="BB151" s="1"/>
      <c r="BC151" s="1"/>
      <c r="BD151" s="1"/>
      <c r="BE151" s="1"/>
    </row>
    <row r="152" spans="1:5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68"/>
      <c r="AY152" s="1"/>
      <c r="AZ152" s="1"/>
      <c r="BA152" s="1"/>
      <c r="BB152" s="1"/>
      <c r="BC152" s="1"/>
      <c r="BD152" s="1"/>
      <c r="BE152" s="1"/>
    </row>
    <row r="153" spans="1:5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68"/>
      <c r="AY153" s="1"/>
      <c r="AZ153" s="1"/>
      <c r="BA153" s="1"/>
      <c r="BB153" s="1"/>
      <c r="BC153" s="1"/>
      <c r="BD153" s="1"/>
      <c r="BE153" s="1"/>
    </row>
    <row r="154" spans="1:5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68"/>
      <c r="AY154" s="1"/>
      <c r="AZ154" s="1"/>
      <c r="BA154" s="1"/>
      <c r="BB154" s="1"/>
      <c r="BC154" s="1"/>
      <c r="BD154" s="1"/>
      <c r="BE154" s="1"/>
    </row>
    <row r="155" spans="1:5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68"/>
      <c r="AY155" s="1"/>
      <c r="AZ155" s="1"/>
      <c r="BA155" s="1"/>
      <c r="BB155" s="1"/>
      <c r="BC155" s="1"/>
      <c r="BD155" s="1"/>
      <c r="BE155" s="1"/>
    </row>
    <row r="156" spans="1:5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68"/>
      <c r="AY156" s="1"/>
      <c r="AZ156" s="1"/>
      <c r="BA156" s="1"/>
      <c r="BB156" s="1"/>
      <c r="BC156" s="1"/>
      <c r="BD156" s="1"/>
      <c r="BE156" s="1"/>
    </row>
    <row r="157" spans="1:5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68"/>
      <c r="AY157" s="1"/>
      <c r="AZ157" s="1"/>
      <c r="BA157" s="1"/>
      <c r="BB157" s="1"/>
      <c r="BC157" s="1"/>
      <c r="BD157" s="1"/>
      <c r="BE157" s="1"/>
    </row>
    <row r="158" spans="1:5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68"/>
      <c r="AY158" s="1"/>
      <c r="AZ158" s="1"/>
      <c r="BA158" s="1"/>
      <c r="BB158" s="1"/>
      <c r="BC158" s="1"/>
      <c r="BD158" s="1"/>
      <c r="BE158" s="1"/>
    </row>
    <row r="159" spans="1:5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68"/>
      <c r="AY159" s="1"/>
      <c r="AZ159" s="1"/>
      <c r="BA159" s="1"/>
      <c r="BB159" s="1"/>
      <c r="BC159" s="1"/>
      <c r="BD159" s="1"/>
      <c r="BE159" s="1"/>
    </row>
    <row r="160" spans="1:5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68"/>
      <c r="AY160" s="1"/>
      <c r="AZ160" s="1"/>
      <c r="BA160" s="1"/>
      <c r="BB160" s="1"/>
      <c r="BC160" s="1"/>
      <c r="BD160" s="1"/>
      <c r="BE160" s="1"/>
    </row>
    <row r="161" spans="1:5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68"/>
      <c r="AY161" s="1"/>
      <c r="AZ161" s="1"/>
      <c r="BA161" s="1"/>
      <c r="BB161" s="1"/>
      <c r="BC161" s="1"/>
      <c r="BD161" s="1"/>
      <c r="BE161" s="1"/>
    </row>
    <row r="162" spans="1:5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68"/>
      <c r="AY162" s="1"/>
      <c r="AZ162" s="1"/>
      <c r="BA162" s="1"/>
      <c r="BB162" s="1"/>
      <c r="BC162" s="1"/>
      <c r="BD162" s="1"/>
      <c r="BE162" s="1"/>
    </row>
    <row r="163" spans="1:5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68"/>
      <c r="AY163" s="1"/>
      <c r="AZ163" s="1"/>
      <c r="BA163" s="1"/>
      <c r="BB163" s="1"/>
      <c r="BC163" s="1"/>
      <c r="BD163" s="1"/>
      <c r="BE163" s="1"/>
    </row>
    <row r="164" spans="1:5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68"/>
      <c r="AY164" s="1"/>
      <c r="AZ164" s="1"/>
      <c r="BA164" s="1"/>
      <c r="BB164" s="1"/>
      <c r="BC164" s="1"/>
      <c r="BD164" s="1"/>
      <c r="BE164" s="1"/>
    </row>
    <row r="165" spans="1:5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68"/>
      <c r="AY165" s="1"/>
      <c r="AZ165" s="1"/>
      <c r="BA165" s="1"/>
      <c r="BB165" s="1"/>
      <c r="BC165" s="1"/>
      <c r="BD165" s="1"/>
      <c r="BE165" s="1"/>
    </row>
    <row r="166" spans="1:5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68"/>
      <c r="AY166" s="1"/>
      <c r="AZ166" s="1"/>
      <c r="BA166" s="1"/>
      <c r="BB166" s="1"/>
      <c r="BC166" s="1"/>
      <c r="BD166" s="1"/>
      <c r="BE166" s="1"/>
    </row>
    <row r="167" spans="1:5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68"/>
      <c r="AY167" s="1"/>
      <c r="AZ167" s="1"/>
      <c r="BA167" s="1"/>
      <c r="BB167" s="1"/>
      <c r="BC167" s="1"/>
      <c r="BD167" s="1"/>
      <c r="BE167" s="1"/>
    </row>
    <row r="168" spans="1:5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68"/>
      <c r="AY168" s="1"/>
      <c r="AZ168" s="1"/>
      <c r="BA168" s="1"/>
      <c r="BB168" s="1"/>
      <c r="BC168" s="1"/>
      <c r="BD168" s="1"/>
      <c r="BE168" s="1"/>
    </row>
    <row r="169" spans="1:5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68"/>
      <c r="AY169" s="1"/>
      <c r="AZ169" s="1"/>
      <c r="BA169" s="1"/>
      <c r="BB169" s="1"/>
      <c r="BC169" s="1"/>
      <c r="BD169" s="1"/>
      <c r="BE169" s="1"/>
    </row>
    <row r="170" spans="1:5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68"/>
      <c r="AY170" s="1"/>
      <c r="AZ170" s="1"/>
      <c r="BA170" s="1"/>
      <c r="BB170" s="1"/>
      <c r="BC170" s="1"/>
      <c r="BD170" s="1"/>
      <c r="BE170" s="1"/>
    </row>
    <row r="171" spans="1:5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68"/>
      <c r="AY171" s="1"/>
      <c r="AZ171" s="1"/>
      <c r="BA171" s="1"/>
      <c r="BB171" s="1"/>
      <c r="BC171" s="1"/>
      <c r="BD171" s="1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68"/>
      <c r="AY172" s="1"/>
      <c r="AZ172" s="1"/>
      <c r="BA172" s="1"/>
      <c r="BB172" s="1"/>
      <c r="BC172" s="1"/>
      <c r="BD172" s="1"/>
      <c r="BE172" s="1"/>
    </row>
    <row r="173" spans="1:5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68"/>
      <c r="AY173" s="1"/>
      <c r="AZ173" s="1"/>
      <c r="BA173" s="1"/>
      <c r="BB173" s="1"/>
      <c r="BC173" s="1"/>
      <c r="BD173" s="1"/>
      <c r="BE173" s="1"/>
    </row>
    <row r="174" spans="1:5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68"/>
      <c r="AY174" s="1"/>
      <c r="AZ174" s="1"/>
      <c r="BA174" s="1"/>
      <c r="BB174" s="1"/>
      <c r="BC174" s="1"/>
      <c r="BD174" s="1"/>
      <c r="BE174" s="1"/>
    </row>
    <row r="175" spans="1:5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68"/>
      <c r="AY175" s="1"/>
      <c r="AZ175" s="1"/>
      <c r="BA175" s="1"/>
      <c r="BB175" s="1"/>
      <c r="BC175" s="1"/>
      <c r="BD175" s="1"/>
      <c r="BE175" s="1"/>
    </row>
    <row r="176" spans="1:5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68"/>
      <c r="AY176" s="1"/>
      <c r="AZ176" s="1"/>
      <c r="BA176" s="1"/>
      <c r="BB176" s="1"/>
      <c r="BC176" s="1"/>
      <c r="BD176" s="1"/>
      <c r="BE176" s="1"/>
    </row>
    <row r="177" spans="1:5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68"/>
      <c r="AY177" s="1"/>
      <c r="AZ177" s="1"/>
      <c r="BA177" s="1"/>
      <c r="BB177" s="1"/>
      <c r="BC177" s="1"/>
      <c r="BD177" s="1"/>
      <c r="BE177" s="1"/>
    </row>
    <row r="178" spans="1:5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68"/>
      <c r="AY178" s="1"/>
      <c r="AZ178" s="1"/>
      <c r="BA178" s="1"/>
      <c r="BB178" s="1"/>
      <c r="BC178" s="1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68"/>
      <c r="AY179" s="1"/>
      <c r="AZ179" s="1"/>
      <c r="BA179" s="1"/>
      <c r="BB179" s="1"/>
      <c r="BC179" s="1"/>
      <c r="BD179" s="1"/>
      <c r="BE179" s="1"/>
    </row>
    <row r="180" spans="1:5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68"/>
      <c r="AY180" s="1"/>
      <c r="AZ180" s="1"/>
      <c r="BA180" s="1"/>
      <c r="BB180" s="1"/>
      <c r="BC180" s="1"/>
      <c r="BD180" s="1"/>
      <c r="BE180" s="1"/>
    </row>
    <row r="181" spans="1:5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68"/>
      <c r="AY181" s="1"/>
      <c r="AZ181" s="1"/>
      <c r="BA181" s="1"/>
      <c r="BB181" s="1"/>
      <c r="BC181" s="1"/>
      <c r="BD181" s="1"/>
      <c r="BE181" s="1"/>
    </row>
    <row r="182" spans="1:5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68"/>
      <c r="AY182" s="1"/>
      <c r="AZ182" s="1"/>
      <c r="BA182" s="1"/>
      <c r="BB182" s="1"/>
      <c r="BC182" s="1"/>
      <c r="BD182" s="1"/>
      <c r="BE182" s="1"/>
    </row>
    <row r="183" spans="1:5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68"/>
      <c r="AY183" s="1"/>
      <c r="AZ183" s="1"/>
      <c r="BA183" s="1"/>
      <c r="BB183" s="1"/>
      <c r="BC183" s="1"/>
      <c r="BD183" s="1"/>
      <c r="BE183" s="1"/>
    </row>
    <row r="184" spans="1:5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68"/>
      <c r="AY184" s="1"/>
      <c r="AZ184" s="1"/>
      <c r="BA184" s="1"/>
      <c r="BB184" s="1"/>
      <c r="BC184" s="1"/>
      <c r="BD184" s="1"/>
      <c r="BE184" s="1"/>
    </row>
    <row r="185" spans="1:5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68"/>
      <c r="AY185" s="1"/>
      <c r="AZ185" s="1"/>
      <c r="BA185" s="1"/>
      <c r="BB185" s="1"/>
      <c r="BC185" s="1"/>
      <c r="BD185" s="1"/>
      <c r="BE185" s="1"/>
    </row>
    <row r="186" spans="1:5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68"/>
      <c r="AY186" s="1"/>
      <c r="AZ186" s="1"/>
      <c r="BA186" s="1"/>
      <c r="BB186" s="1"/>
      <c r="BC186" s="1"/>
      <c r="BD186" s="1"/>
      <c r="BE186" s="1"/>
    </row>
    <row r="187" spans="1:5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68"/>
      <c r="AY187" s="1"/>
      <c r="AZ187" s="1"/>
      <c r="BA187" s="1"/>
      <c r="BB187" s="1"/>
      <c r="BC187" s="1"/>
      <c r="BD187" s="1"/>
      <c r="BE187" s="1"/>
    </row>
    <row r="188" spans="1:5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68"/>
      <c r="AY188" s="1"/>
      <c r="AZ188" s="1"/>
      <c r="BA188" s="1"/>
      <c r="BB188" s="1"/>
      <c r="BC188" s="1"/>
      <c r="BD188" s="1"/>
      <c r="BE188" s="1"/>
    </row>
    <row r="189" spans="1:5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68"/>
      <c r="AY189" s="1"/>
      <c r="AZ189" s="1"/>
      <c r="BA189" s="1"/>
      <c r="BB189" s="1"/>
      <c r="BC189" s="1"/>
      <c r="BD189" s="1"/>
      <c r="BE189" s="1"/>
    </row>
    <row r="190" spans="1:5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68"/>
      <c r="AY190" s="1"/>
      <c r="AZ190" s="1"/>
      <c r="BA190" s="1"/>
      <c r="BB190" s="1"/>
      <c r="BC190" s="1"/>
      <c r="BD190" s="1"/>
      <c r="BE190" s="1"/>
    </row>
    <row r="191" spans="1:5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68"/>
      <c r="AY191" s="1"/>
      <c r="AZ191" s="1"/>
      <c r="BA191" s="1"/>
      <c r="BB191" s="1"/>
      <c r="BC191" s="1"/>
      <c r="BD191" s="1"/>
      <c r="BE191" s="1"/>
    </row>
    <row r="192" spans="1:5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68"/>
      <c r="AY192" s="1"/>
      <c r="AZ192" s="1"/>
      <c r="BA192" s="1"/>
      <c r="BB192" s="1"/>
      <c r="BC192" s="1"/>
      <c r="BD192" s="1"/>
      <c r="BE192" s="1"/>
    </row>
    <row r="193" spans="1:5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68"/>
      <c r="AY193" s="1"/>
      <c r="AZ193" s="1"/>
      <c r="BA193" s="1"/>
      <c r="BB193" s="1"/>
      <c r="BC193" s="1"/>
      <c r="BD193" s="1"/>
      <c r="BE193" s="1"/>
    </row>
    <row r="194" spans="1:5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68"/>
      <c r="AY194" s="1"/>
      <c r="AZ194" s="1"/>
      <c r="BA194" s="1"/>
      <c r="BB194" s="1"/>
      <c r="BC194" s="1"/>
      <c r="BD194" s="1"/>
      <c r="BE194" s="1"/>
    </row>
    <row r="195" spans="1:5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68"/>
      <c r="AY195" s="1"/>
      <c r="AZ195" s="1"/>
      <c r="BA195" s="1"/>
      <c r="BB195" s="1"/>
      <c r="BC195" s="1"/>
      <c r="BD195" s="1"/>
      <c r="BE195" s="1"/>
    </row>
    <row r="196" spans="1:5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68"/>
      <c r="AY196" s="1"/>
      <c r="AZ196" s="1"/>
      <c r="BA196" s="1"/>
      <c r="BB196" s="1"/>
      <c r="BC196" s="1"/>
      <c r="BD196" s="1"/>
      <c r="BE196" s="1"/>
    </row>
    <row r="197" spans="1:5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68"/>
      <c r="AY197" s="1"/>
      <c r="AZ197" s="1"/>
      <c r="BA197" s="1"/>
      <c r="BB197" s="1"/>
      <c r="BC197" s="1"/>
      <c r="BD197" s="1"/>
      <c r="BE197" s="1"/>
    </row>
    <row r="198" spans="1:5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68"/>
      <c r="AY198" s="1"/>
      <c r="AZ198" s="1"/>
      <c r="BA198" s="1"/>
      <c r="BB198" s="1"/>
      <c r="BC198" s="1"/>
      <c r="BD198" s="1"/>
      <c r="BE198" s="1"/>
    </row>
    <row r="199" spans="1:5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68"/>
      <c r="AY199" s="1"/>
      <c r="AZ199" s="1"/>
      <c r="BA199" s="1"/>
      <c r="BB199" s="1"/>
      <c r="BC199" s="1"/>
      <c r="BD199" s="1"/>
      <c r="BE199" s="1"/>
    </row>
    <row r="200" spans="1:5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68"/>
      <c r="AY200" s="1"/>
      <c r="AZ200" s="1"/>
      <c r="BA200" s="1"/>
      <c r="BB200" s="1"/>
      <c r="BC200" s="1"/>
      <c r="BD200" s="1"/>
      <c r="BE200" s="1"/>
    </row>
    <row r="201" spans="1:5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68"/>
      <c r="AY201" s="1"/>
      <c r="AZ201" s="1"/>
      <c r="BA201" s="1"/>
      <c r="BB201" s="1"/>
      <c r="BC201" s="1"/>
      <c r="BD201" s="1"/>
      <c r="BE201" s="1"/>
    </row>
    <row r="202" spans="1:5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68"/>
      <c r="AY202" s="1"/>
      <c r="AZ202" s="1"/>
      <c r="BA202" s="1"/>
      <c r="BB202" s="1"/>
      <c r="BC202" s="1"/>
      <c r="BD202" s="1"/>
      <c r="BE202" s="1"/>
    </row>
    <row r="203" spans="1:5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68"/>
      <c r="AY203" s="1"/>
      <c r="AZ203" s="1"/>
      <c r="BA203" s="1"/>
      <c r="BB203" s="1"/>
      <c r="BC203" s="1"/>
      <c r="BD203" s="1"/>
      <c r="BE203" s="1"/>
    </row>
    <row r="204" spans="1:5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68"/>
      <c r="AY204" s="1"/>
      <c r="AZ204" s="1"/>
      <c r="BA204" s="1"/>
      <c r="BB204" s="1"/>
      <c r="BC204" s="1"/>
      <c r="BD204" s="1"/>
      <c r="BE204" s="1"/>
    </row>
    <row r="205" spans="1:5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68"/>
      <c r="AY205" s="1"/>
      <c r="AZ205" s="1"/>
      <c r="BA205" s="1"/>
      <c r="BB205" s="1"/>
      <c r="BC205" s="1"/>
      <c r="BD205" s="1"/>
      <c r="BE205" s="1"/>
    </row>
    <row r="206" spans="1:5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68"/>
      <c r="AY206" s="1"/>
      <c r="AZ206" s="1"/>
      <c r="BA206" s="1"/>
      <c r="BB206" s="1"/>
      <c r="BC206" s="1"/>
      <c r="BD206" s="1"/>
      <c r="BE206" s="1"/>
    </row>
    <row r="207" spans="1:5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68"/>
      <c r="AY207" s="1"/>
      <c r="AZ207" s="1"/>
      <c r="BA207" s="1"/>
      <c r="BB207" s="1"/>
      <c r="BC207" s="1"/>
      <c r="BD207" s="1"/>
      <c r="BE207" s="1"/>
    </row>
    <row r="208" spans="1:5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68"/>
      <c r="AY208" s="1"/>
      <c r="AZ208" s="1"/>
      <c r="BA208" s="1"/>
      <c r="BB208" s="1"/>
      <c r="BC208" s="1"/>
      <c r="BD208" s="1"/>
      <c r="BE208" s="1"/>
    </row>
    <row r="209" spans="1:5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68"/>
      <c r="AY209" s="1"/>
      <c r="AZ209" s="1"/>
      <c r="BA209" s="1"/>
      <c r="BB209" s="1"/>
      <c r="BC209" s="1"/>
      <c r="BD209" s="1"/>
      <c r="BE209" s="1"/>
    </row>
    <row r="210" spans="1:5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68"/>
      <c r="AY210" s="1"/>
      <c r="AZ210" s="1"/>
      <c r="BA210" s="1"/>
      <c r="BB210" s="1"/>
      <c r="BC210" s="1"/>
      <c r="BD210" s="1"/>
      <c r="BE210" s="1"/>
    </row>
    <row r="211" spans="1:5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68"/>
      <c r="AY211" s="1"/>
      <c r="AZ211" s="1"/>
      <c r="BA211" s="1"/>
      <c r="BB211" s="1"/>
      <c r="BC211" s="1"/>
      <c r="BD211" s="1"/>
      <c r="BE211" s="1"/>
    </row>
    <row r="212" spans="1:5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68"/>
      <c r="AY212" s="1"/>
      <c r="AZ212" s="1"/>
      <c r="BA212" s="1"/>
      <c r="BB212" s="1"/>
      <c r="BC212" s="1"/>
      <c r="BD212" s="1"/>
      <c r="BE212" s="1"/>
    </row>
    <row r="213" spans="1:5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68"/>
      <c r="AY213" s="1"/>
      <c r="AZ213" s="1"/>
      <c r="BA213" s="1"/>
      <c r="BB213" s="1"/>
      <c r="BC213" s="1"/>
      <c r="BD213" s="1"/>
      <c r="BE213" s="1"/>
    </row>
    <row r="214" spans="1:5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68"/>
      <c r="AY214" s="1"/>
      <c r="AZ214" s="1"/>
      <c r="BA214" s="1"/>
      <c r="BB214" s="1"/>
      <c r="BC214" s="1"/>
      <c r="BD214" s="1"/>
      <c r="BE214" s="1"/>
    </row>
    <row r="215" spans="1:5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68"/>
      <c r="AY215" s="1"/>
      <c r="AZ215" s="1"/>
      <c r="BA215" s="1"/>
      <c r="BB215" s="1"/>
      <c r="BC215" s="1"/>
      <c r="BD215" s="1"/>
      <c r="BE215" s="1"/>
    </row>
    <row r="216" spans="1:5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68"/>
      <c r="AY216" s="1"/>
      <c r="AZ216" s="1"/>
      <c r="BA216" s="1"/>
      <c r="BB216" s="1"/>
      <c r="BC216" s="1"/>
      <c r="BD216" s="1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68"/>
      <c r="AY217" s="1"/>
      <c r="AZ217" s="1"/>
      <c r="BA217" s="1"/>
      <c r="BB217" s="1"/>
      <c r="BC217" s="1"/>
      <c r="BD217" s="1"/>
      <c r="BE217" s="1"/>
    </row>
    <row r="218" spans="1:5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68"/>
      <c r="AY218" s="1"/>
      <c r="AZ218" s="1"/>
      <c r="BA218" s="1"/>
      <c r="BB218" s="1"/>
      <c r="BC218" s="1"/>
      <c r="BD218" s="1"/>
      <c r="BE218" s="1"/>
    </row>
    <row r="219" spans="1:5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68"/>
      <c r="AY219" s="1"/>
      <c r="AZ219" s="1"/>
      <c r="BA219" s="1"/>
      <c r="BB219" s="1"/>
      <c r="BC219" s="1"/>
      <c r="BD219" s="1"/>
      <c r="BE219" s="1"/>
    </row>
    <row r="220" spans="1:5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68"/>
      <c r="AY220" s="1"/>
      <c r="AZ220" s="1"/>
      <c r="BA220" s="1"/>
      <c r="BB220" s="1"/>
      <c r="BC220" s="1"/>
      <c r="BD220" s="1"/>
      <c r="BE220" s="1"/>
    </row>
    <row r="221" spans="1:5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68"/>
      <c r="AY221" s="1"/>
      <c r="AZ221" s="1"/>
      <c r="BA221" s="1"/>
      <c r="BB221" s="1"/>
      <c r="BC221" s="1"/>
      <c r="BD221" s="1"/>
      <c r="BE221" s="1"/>
    </row>
    <row r="222" spans="1:5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68"/>
      <c r="AY222" s="1"/>
      <c r="AZ222" s="1"/>
      <c r="BA222" s="1"/>
      <c r="BB222" s="1"/>
      <c r="BC222" s="1"/>
      <c r="BD222" s="1"/>
      <c r="BE222" s="1"/>
    </row>
    <row r="223" spans="1:5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68"/>
      <c r="AY223" s="1"/>
      <c r="AZ223" s="1"/>
      <c r="BA223" s="1"/>
      <c r="BB223" s="1"/>
      <c r="BC223" s="1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68"/>
      <c r="AY224" s="1"/>
      <c r="AZ224" s="1"/>
      <c r="BA224" s="1"/>
      <c r="BB224" s="1"/>
      <c r="BC224" s="1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68"/>
      <c r="AY225" s="1"/>
      <c r="AZ225" s="1"/>
      <c r="BA225" s="1"/>
      <c r="BB225" s="1"/>
      <c r="BC225" s="1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68"/>
      <c r="AY226" s="1"/>
      <c r="AZ226" s="1"/>
      <c r="BA226" s="1"/>
      <c r="BB226" s="1"/>
      <c r="BC226" s="1"/>
      <c r="BD226" s="1"/>
      <c r="BE226" s="1"/>
    </row>
    <row r="227" spans="1:5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68"/>
      <c r="AY227" s="1"/>
      <c r="AZ227" s="1"/>
      <c r="BA227" s="1"/>
      <c r="BB227" s="1"/>
      <c r="BC227" s="1"/>
      <c r="BD227" s="1"/>
      <c r="BE227" s="1"/>
    </row>
    <row r="228" spans="1:5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68"/>
      <c r="AY228" s="1"/>
      <c r="AZ228" s="1"/>
      <c r="BA228" s="1"/>
      <c r="BB228" s="1"/>
      <c r="BC228" s="1"/>
      <c r="BD228" s="1"/>
      <c r="BE228" s="1"/>
    </row>
    <row r="229" spans="1:5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68"/>
      <c r="AY229" s="1"/>
      <c r="AZ229" s="1"/>
      <c r="BA229" s="1"/>
      <c r="BB229" s="1"/>
      <c r="BC229" s="1"/>
      <c r="BD229" s="1"/>
      <c r="BE229" s="1"/>
    </row>
    <row r="230" spans="1:5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68"/>
      <c r="AY230" s="1"/>
      <c r="AZ230" s="1"/>
      <c r="BA230" s="1"/>
      <c r="BB230" s="1"/>
      <c r="BC230" s="1"/>
      <c r="BD230" s="1"/>
      <c r="BE230" s="1"/>
    </row>
    <row r="231" spans="1:5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68"/>
      <c r="AY231" s="1"/>
      <c r="AZ231" s="1"/>
      <c r="BA231" s="1"/>
      <c r="BB231" s="1"/>
      <c r="BC231" s="1"/>
      <c r="BD231" s="1"/>
      <c r="BE231" s="1"/>
    </row>
    <row r="232" spans="1:5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68"/>
      <c r="AY232" s="1"/>
      <c r="AZ232" s="1"/>
      <c r="BA232" s="1"/>
      <c r="BB232" s="1"/>
      <c r="BC232" s="1"/>
      <c r="BD232" s="1"/>
      <c r="BE232" s="1"/>
    </row>
    <row r="233" spans="1:5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68"/>
      <c r="AY233" s="1"/>
      <c r="AZ233" s="1"/>
      <c r="BA233" s="1"/>
      <c r="BB233" s="1"/>
      <c r="BC233" s="1"/>
      <c r="BD233" s="1"/>
      <c r="BE233" s="1"/>
    </row>
    <row r="234" spans="1:5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68"/>
      <c r="AY234" s="1"/>
      <c r="AZ234" s="1"/>
      <c r="BA234" s="1"/>
      <c r="BB234" s="1"/>
      <c r="BC234" s="1"/>
      <c r="BD234" s="1"/>
      <c r="BE234" s="1"/>
    </row>
    <row r="235" spans="1:5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68"/>
      <c r="AY235" s="1"/>
      <c r="AZ235" s="1"/>
      <c r="BA235" s="1"/>
      <c r="BB235" s="1"/>
      <c r="BC235" s="1"/>
      <c r="BD235" s="1"/>
      <c r="BE235" s="1"/>
    </row>
    <row r="236" spans="1:5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68"/>
      <c r="AY236" s="1"/>
      <c r="AZ236" s="1"/>
      <c r="BA236" s="1"/>
      <c r="BB236" s="1"/>
      <c r="BC236" s="1"/>
      <c r="BD236" s="1"/>
      <c r="BE236" s="1"/>
    </row>
    <row r="237" spans="1:5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68"/>
      <c r="AY237" s="1"/>
      <c r="AZ237" s="1"/>
      <c r="BA237" s="1"/>
      <c r="BB237" s="1"/>
      <c r="BC237" s="1"/>
      <c r="BD237" s="1"/>
      <c r="BE237" s="1"/>
    </row>
    <row r="238" spans="1:5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68"/>
      <c r="AY238" s="1"/>
      <c r="AZ238" s="1"/>
      <c r="BA238" s="1"/>
      <c r="BB238" s="1"/>
      <c r="BC238" s="1"/>
      <c r="BD238" s="1"/>
      <c r="BE238" s="1"/>
    </row>
    <row r="239" spans="1:5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68"/>
      <c r="AY239" s="1"/>
      <c r="AZ239" s="1"/>
      <c r="BA239" s="1"/>
      <c r="BB239" s="1"/>
      <c r="BC239" s="1"/>
      <c r="BD239" s="1"/>
      <c r="BE239" s="1"/>
    </row>
    <row r="240" spans="1:5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68"/>
      <c r="AY240" s="1"/>
      <c r="AZ240" s="1"/>
      <c r="BA240" s="1"/>
      <c r="BB240" s="1"/>
      <c r="BC240" s="1"/>
      <c r="BD240" s="1"/>
      <c r="BE240" s="1"/>
    </row>
    <row r="241" spans="1:5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68"/>
      <c r="AY241" s="1"/>
      <c r="AZ241" s="1"/>
      <c r="BA241" s="1"/>
      <c r="BB241" s="1"/>
      <c r="BC241" s="1"/>
      <c r="BD241" s="1"/>
      <c r="BE241" s="1"/>
    </row>
    <row r="242" spans="1:5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68"/>
      <c r="AY242" s="1"/>
      <c r="AZ242" s="1"/>
      <c r="BA242" s="1"/>
      <c r="BB242" s="1"/>
      <c r="BC242" s="1"/>
      <c r="BD242" s="1"/>
      <c r="BE242" s="1"/>
    </row>
    <row r="243" spans="1:5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68"/>
      <c r="AY243" s="1"/>
      <c r="AZ243" s="1"/>
      <c r="BA243" s="1"/>
      <c r="BB243" s="1"/>
      <c r="BC243" s="1"/>
      <c r="BD243" s="1"/>
      <c r="BE243" s="1"/>
    </row>
    <row r="244" spans="1:5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68"/>
      <c r="AY244" s="1"/>
      <c r="AZ244" s="1"/>
      <c r="BA244" s="1"/>
      <c r="BB244" s="1"/>
      <c r="BC244" s="1"/>
      <c r="BD244" s="1"/>
      <c r="BE244" s="1"/>
    </row>
    <row r="245" spans="1:5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68"/>
      <c r="AY245" s="1"/>
      <c r="AZ245" s="1"/>
      <c r="BA245" s="1"/>
      <c r="BB245" s="1"/>
      <c r="BC245" s="1"/>
      <c r="BD245" s="1"/>
      <c r="BE245" s="1"/>
    </row>
    <row r="246" spans="1:5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68"/>
      <c r="AY246" s="1"/>
      <c r="AZ246" s="1"/>
      <c r="BA246" s="1"/>
      <c r="BB246" s="1"/>
      <c r="BC246" s="1"/>
      <c r="BD246" s="1"/>
      <c r="BE246" s="1"/>
    </row>
    <row r="247" spans="1:5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68"/>
      <c r="AY247" s="1"/>
      <c r="AZ247" s="1"/>
      <c r="BA247" s="1"/>
      <c r="BB247" s="1"/>
      <c r="BC247" s="1"/>
      <c r="BD247" s="1"/>
      <c r="BE247" s="1"/>
    </row>
    <row r="248" spans="1:5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68"/>
      <c r="AY248" s="1"/>
      <c r="AZ248" s="1"/>
      <c r="BA248" s="1"/>
      <c r="BB248" s="1"/>
      <c r="BC248" s="1"/>
      <c r="BD248" s="1"/>
      <c r="BE248" s="1"/>
    </row>
    <row r="249" spans="1:5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68"/>
      <c r="AY249" s="1"/>
      <c r="AZ249" s="1"/>
      <c r="BA249" s="1"/>
      <c r="BB249" s="1"/>
      <c r="BC249" s="1"/>
      <c r="BD249" s="1"/>
      <c r="BE249" s="1"/>
    </row>
    <row r="250" spans="1:5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68"/>
      <c r="AY250" s="1"/>
      <c r="AZ250" s="1"/>
      <c r="BA250" s="1"/>
      <c r="BB250" s="1"/>
      <c r="BC250" s="1"/>
      <c r="BD250" s="1"/>
      <c r="BE250" s="1"/>
    </row>
    <row r="251" spans="1:5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68"/>
      <c r="AY251" s="1"/>
      <c r="AZ251" s="1"/>
      <c r="BA251" s="1"/>
      <c r="BB251" s="1"/>
      <c r="BC251" s="1"/>
      <c r="BD251" s="1"/>
      <c r="BE251" s="1"/>
    </row>
    <row r="252" spans="1:5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68"/>
      <c r="AY252" s="1"/>
      <c r="AZ252" s="1"/>
      <c r="BA252" s="1"/>
      <c r="BB252" s="1"/>
      <c r="BC252" s="1"/>
      <c r="BD252" s="1"/>
      <c r="BE252" s="1"/>
    </row>
    <row r="253" spans="1:5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68"/>
      <c r="AY253" s="1"/>
      <c r="AZ253" s="1"/>
      <c r="BA253" s="1"/>
      <c r="BB253" s="1"/>
      <c r="BC253" s="1"/>
      <c r="BD253" s="1"/>
      <c r="BE253" s="1"/>
    </row>
    <row r="254" spans="1:5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68"/>
      <c r="AY254" s="1"/>
      <c r="AZ254" s="1"/>
      <c r="BA254" s="1"/>
      <c r="BB254" s="1"/>
      <c r="BC254" s="1"/>
      <c r="BD254" s="1"/>
      <c r="BE254" s="1"/>
    </row>
    <row r="255" spans="1:5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68"/>
      <c r="AY255" s="1"/>
      <c r="AZ255" s="1"/>
      <c r="BA255" s="1"/>
      <c r="BB255" s="1"/>
      <c r="BC255" s="1"/>
      <c r="BD255" s="1"/>
      <c r="BE255" s="1"/>
    </row>
    <row r="256" spans="1:5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68"/>
      <c r="AY256" s="1"/>
      <c r="AZ256" s="1"/>
      <c r="BA256" s="1"/>
      <c r="BB256" s="1"/>
      <c r="BC256" s="1"/>
      <c r="BD256" s="1"/>
      <c r="BE256" s="1"/>
    </row>
    <row r="257" spans="1:5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68"/>
      <c r="AY257" s="1"/>
      <c r="AZ257" s="1"/>
      <c r="BA257" s="1"/>
      <c r="BB257" s="1"/>
      <c r="BC257" s="1"/>
      <c r="BD257" s="1"/>
      <c r="BE257" s="1"/>
    </row>
    <row r="258" spans="1:5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68"/>
      <c r="AY258" s="1"/>
      <c r="AZ258" s="1"/>
      <c r="BA258" s="1"/>
      <c r="BB258" s="1"/>
      <c r="BC258" s="1"/>
      <c r="BD258" s="1"/>
      <c r="BE258" s="1"/>
    </row>
    <row r="259" spans="1:5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68"/>
      <c r="AY259" s="1"/>
      <c r="AZ259" s="1"/>
      <c r="BA259" s="1"/>
      <c r="BB259" s="1"/>
      <c r="BC259" s="1"/>
      <c r="BD259" s="1"/>
      <c r="BE259" s="1"/>
    </row>
    <row r="260" spans="1:5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68"/>
      <c r="AY260" s="1"/>
      <c r="AZ260" s="1"/>
      <c r="BA260" s="1"/>
      <c r="BB260" s="1"/>
      <c r="BC260" s="1"/>
      <c r="BD260" s="1"/>
      <c r="BE260" s="1"/>
    </row>
    <row r="261" spans="1:5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68"/>
      <c r="AY261" s="1"/>
      <c r="AZ261" s="1"/>
      <c r="BA261" s="1"/>
      <c r="BB261" s="1"/>
      <c r="BC261" s="1"/>
      <c r="BD261" s="1"/>
      <c r="BE261" s="1"/>
    </row>
    <row r="262" spans="1:5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68"/>
      <c r="AY262" s="1"/>
      <c r="AZ262" s="1"/>
      <c r="BA262" s="1"/>
      <c r="BB262" s="1"/>
      <c r="BC262" s="1"/>
      <c r="BD262" s="1"/>
      <c r="BE262" s="1"/>
    </row>
    <row r="263" spans="1:5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68"/>
      <c r="AY263" s="1"/>
      <c r="AZ263" s="1"/>
      <c r="BA263" s="1"/>
      <c r="BB263" s="1"/>
      <c r="BC263" s="1"/>
      <c r="BD263" s="1"/>
      <c r="BE263" s="1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68"/>
      <c r="AY264" s="1"/>
      <c r="AZ264" s="1"/>
      <c r="BA264" s="1"/>
      <c r="BB264" s="1"/>
      <c r="BC264" s="1"/>
      <c r="BD264" s="1"/>
      <c r="BE264" s="1"/>
    </row>
    <row r="265" spans="1:5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68"/>
      <c r="AY265" s="1"/>
      <c r="AZ265" s="1"/>
      <c r="BA265" s="1"/>
      <c r="BB265" s="1"/>
      <c r="BC265" s="1"/>
      <c r="BD265" s="1"/>
      <c r="BE265" s="1"/>
    </row>
    <row r="266" spans="1:5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68"/>
      <c r="AY266" s="1"/>
      <c r="AZ266" s="1"/>
      <c r="BA266" s="1"/>
      <c r="BB266" s="1"/>
      <c r="BC266" s="1"/>
      <c r="BD266" s="1"/>
      <c r="BE266" s="1"/>
    </row>
    <row r="267" spans="1:5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68"/>
      <c r="AY267" s="1"/>
      <c r="AZ267" s="1"/>
      <c r="BA267" s="1"/>
      <c r="BB267" s="1"/>
      <c r="BC267" s="1"/>
      <c r="BD267" s="1"/>
      <c r="BE267" s="1"/>
    </row>
    <row r="268" spans="1:5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68"/>
      <c r="AY268" s="1"/>
      <c r="AZ268" s="1"/>
      <c r="BA268" s="1"/>
      <c r="BB268" s="1"/>
      <c r="BC268" s="1"/>
      <c r="BD268" s="1"/>
      <c r="BE268" s="1"/>
    </row>
    <row r="269" spans="1:5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68"/>
      <c r="AY269" s="1"/>
      <c r="AZ269" s="1"/>
      <c r="BA269" s="1"/>
      <c r="BB269" s="1"/>
      <c r="BC269" s="1"/>
      <c r="BD269" s="1"/>
      <c r="BE269" s="1"/>
    </row>
    <row r="270" spans="1:5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68"/>
      <c r="AY270" s="1"/>
      <c r="AZ270" s="1"/>
      <c r="BA270" s="1"/>
      <c r="BB270" s="1"/>
      <c r="BC270" s="1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68"/>
      <c r="AY271" s="1"/>
      <c r="AZ271" s="1"/>
      <c r="BA271" s="1"/>
      <c r="BB271" s="1"/>
      <c r="BC271" s="1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68"/>
      <c r="AY272" s="1"/>
      <c r="AZ272" s="1"/>
      <c r="BA272" s="1"/>
      <c r="BB272" s="1"/>
      <c r="BC272" s="1"/>
      <c r="BD272" s="1"/>
      <c r="BE272" s="1"/>
    </row>
    <row r="273" spans="1:57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68"/>
      <c r="AY273" s="1"/>
      <c r="AZ273" s="1"/>
      <c r="BA273" s="1"/>
      <c r="BB273" s="1"/>
      <c r="BC273" s="1"/>
      <c r="BD273" s="1"/>
      <c r="BE273" s="1"/>
    </row>
    <row r="274" spans="1:57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68"/>
      <c r="AY274" s="1"/>
      <c r="AZ274" s="1"/>
      <c r="BA274" s="1"/>
      <c r="BB274" s="1"/>
      <c r="BC274" s="1"/>
      <c r="BD274" s="1"/>
      <c r="BE274" s="1"/>
    </row>
    <row r="275" spans="1:57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68"/>
      <c r="AY275" s="1"/>
      <c r="AZ275" s="1"/>
      <c r="BA275" s="1"/>
      <c r="BB275" s="1"/>
      <c r="BC275" s="1"/>
      <c r="BD275" s="1"/>
      <c r="BE275" s="1"/>
    </row>
    <row r="276" spans="1:57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68"/>
      <c r="AY276" s="1"/>
      <c r="AZ276" s="1"/>
      <c r="BA276" s="1"/>
      <c r="BB276" s="1"/>
      <c r="BC276" s="1"/>
      <c r="BD276" s="1"/>
      <c r="BE276" s="1"/>
    </row>
    <row r="277" spans="1:57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68"/>
      <c r="AY277" s="1"/>
      <c r="AZ277" s="1"/>
      <c r="BA277" s="1"/>
      <c r="BB277" s="1"/>
      <c r="BC277" s="1"/>
      <c r="BD277" s="1"/>
      <c r="BE277" s="1"/>
    </row>
    <row r="278" spans="1:57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68"/>
      <c r="AY278" s="1"/>
      <c r="AZ278" s="1"/>
      <c r="BA278" s="1"/>
      <c r="BB278" s="1"/>
      <c r="BC278" s="1"/>
      <c r="BD278" s="1"/>
      <c r="BE278" s="1"/>
    </row>
    <row r="279" spans="1:57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68"/>
      <c r="AY279" s="1"/>
      <c r="AZ279" s="1"/>
      <c r="BA279" s="1"/>
      <c r="BB279" s="1"/>
      <c r="BC279" s="1"/>
      <c r="BD279" s="1"/>
      <c r="BE279" s="1"/>
    </row>
    <row r="280" spans="1:57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68"/>
      <c r="AY280" s="1"/>
      <c r="AZ280" s="1"/>
      <c r="BA280" s="1"/>
      <c r="BB280" s="1"/>
      <c r="BC280" s="1"/>
      <c r="BD280" s="1"/>
      <c r="BE280" s="1"/>
    </row>
    <row r="281" spans="1:57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68"/>
      <c r="AY281" s="1"/>
      <c r="AZ281" s="1"/>
      <c r="BA281" s="1"/>
      <c r="BB281" s="1"/>
      <c r="BC281" s="1"/>
      <c r="BD281" s="1"/>
      <c r="BE281" s="1"/>
    </row>
    <row r="282" spans="1:57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68"/>
      <c r="AY282" s="1"/>
      <c r="AZ282" s="1"/>
      <c r="BA282" s="1"/>
      <c r="BB282" s="1"/>
      <c r="BC282" s="1"/>
      <c r="BD282" s="1"/>
      <c r="BE282" s="1"/>
    </row>
    <row r="283" spans="1:57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68"/>
      <c r="AY283" s="1"/>
      <c r="AZ283" s="1"/>
      <c r="BA283" s="1"/>
      <c r="BB283" s="1"/>
      <c r="BC283" s="1"/>
      <c r="BD283" s="1"/>
      <c r="BE283" s="1"/>
    </row>
    <row r="284" spans="1:57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68"/>
      <c r="AY284" s="1"/>
      <c r="AZ284" s="1"/>
      <c r="BA284" s="1"/>
      <c r="BB284" s="1"/>
      <c r="BC284" s="1"/>
      <c r="BD284" s="1"/>
      <c r="BE284" s="1"/>
    </row>
    <row r="285" spans="1:57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68"/>
      <c r="AY285" s="1"/>
      <c r="AZ285" s="1"/>
      <c r="BA285" s="1"/>
      <c r="BB285" s="1"/>
      <c r="BC285" s="1"/>
      <c r="BD285" s="1"/>
      <c r="BE285" s="1"/>
    </row>
    <row r="286" spans="1:57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68"/>
      <c r="AY286" s="1"/>
      <c r="AZ286" s="1"/>
      <c r="BA286" s="1"/>
      <c r="BB286" s="1"/>
      <c r="BC286" s="1"/>
      <c r="BD286" s="1"/>
      <c r="BE286" s="1"/>
    </row>
    <row r="287" spans="1:57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68"/>
      <c r="AY287" s="1"/>
      <c r="AZ287" s="1"/>
      <c r="BA287" s="1"/>
      <c r="BB287" s="1"/>
      <c r="BC287" s="1"/>
      <c r="BD287" s="1"/>
      <c r="BE287" s="1"/>
    </row>
    <row r="288" spans="1:57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68"/>
      <c r="AY288" s="1"/>
      <c r="AZ288" s="1"/>
      <c r="BA288" s="1"/>
      <c r="BB288" s="1"/>
      <c r="BC288" s="1"/>
      <c r="BD288" s="1"/>
      <c r="BE288" s="1"/>
    </row>
    <row r="289" spans="1:57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68"/>
      <c r="AY289" s="1"/>
      <c r="AZ289" s="1"/>
      <c r="BA289" s="1"/>
      <c r="BB289" s="1"/>
      <c r="BC289" s="1"/>
      <c r="BD289" s="1"/>
      <c r="BE289" s="1"/>
    </row>
    <row r="290" spans="1:57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68"/>
      <c r="AY290" s="1"/>
      <c r="AZ290" s="1"/>
      <c r="BA290" s="1"/>
      <c r="BB290" s="1"/>
      <c r="BC290" s="1"/>
      <c r="BD290" s="1"/>
      <c r="BE290" s="1"/>
    </row>
    <row r="291" spans="1:57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68"/>
      <c r="AY291" s="1"/>
      <c r="AZ291" s="1"/>
      <c r="BA291" s="1"/>
      <c r="BB291" s="1"/>
      <c r="BC291" s="1"/>
      <c r="BD291" s="1"/>
      <c r="BE291" s="1"/>
    </row>
    <row r="292" spans="1:57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68"/>
      <c r="AY292" s="1"/>
      <c r="AZ292" s="1"/>
      <c r="BA292" s="1"/>
      <c r="BB292" s="1"/>
      <c r="BC292" s="1"/>
      <c r="BD292" s="1"/>
      <c r="BE292" s="1"/>
    </row>
    <row r="293" spans="1:57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68"/>
      <c r="AY293" s="1"/>
      <c r="AZ293" s="1"/>
      <c r="BA293" s="1"/>
      <c r="BB293" s="1"/>
      <c r="BC293" s="1"/>
      <c r="BD293" s="1"/>
      <c r="BE293" s="1"/>
    </row>
    <row r="294" spans="1:57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68"/>
      <c r="AY294" s="1"/>
      <c r="AZ294" s="1"/>
      <c r="BA294" s="1"/>
      <c r="BB294" s="1"/>
      <c r="BC294" s="1"/>
      <c r="BD294" s="1"/>
      <c r="BE294" s="1"/>
    </row>
    <row r="295" spans="1:57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68"/>
      <c r="AY295" s="1"/>
      <c r="AZ295" s="1"/>
      <c r="BA295" s="1"/>
      <c r="BB295" s="1"/>
      <c r="BC295" s="1"/>
      <c r="BD295" s="1"/>
      <c r="BE295" s="1"/>
    </row>
    <row r="296" spans="1:57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68"/>
      <c r="AY296" s="1"/>
      <c r="AZ296" s="1"/>
      <c r="BA296" s="1"/>
      <c r="BB296" s="1"/>
      <c r="BC296" s="1"/>
      <c r="BD296" s="1"/>
      <c r="BE296" s="1"/>
    </row>
    <row r="297" spans="1:57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68"/>
      <c r="AY297" s="1"/>
      <c r="AZ297" s="1"/>
      <c r="BA297" s="1"/>
      <c r="BB297" s="1"/>
      <c r="BC297" s="1"/>
      <c r="BD297" s="1"/>
      <c r="BE297" s="1"/>
    </row>
    <row r="298" spans="1:57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68"/>
      <c r="AY298" s="1"/>
      <c r="AZ298" s="1"/>
      <c r="BA298" s="1"/>
      <c r="BB298" s="1"/>
      <c r="BC298" s="1"/>
      <c r="BD298" s="1"/>
      <c r="BE298" s="1"/>
    </row>
    <row r="299" spans="1:57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68"/>
      <c r="AY299" s="1"/>
      <c r="AZ299" s="1"/>
      <c r="BA299" s="1"/>
      <c r="BB299" s="1"/>
      <c r="BC299" s="1"/>
      <c r="BD299" s="1"/>
      <c r="BE299" s="1"/>
    </row>
    <row r="300" spans="1:57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68"/>
      <c r="AY300" s="1"/>
      <c r="AZ300" s="1"/>
      <c r="BA300" s="1"/>
      <c r="BB300" s="1"/>
      <c r="BC300" s="1"/>
      <c r="BD300" s="1"/>
      <c r="BE300" s="1"/>
    </row>
    <row r="301" spans="1:57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68"/>
      <c r="AY301" s="1"/>
      <c r="AZ301" s="1"/>
      <c r="BA301" s="1"/>
      <c r="BB301" s="1"/>
      <c r="BC301" s="1"/>
      <c r="BD301" s="1"/>
      <c r="BE301" s="1"/>
    </row>
    <row r="302" spans="1:57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68"/>
      <c r="AY302" s="1"/>
      <c r="AZ302" s="1"/>
      <c r="BA302" s="1"/>
      <c r="BB302" s="1"/>
      <c r="BC302" s="1"/>
      <c r="BD302" s="1"/>
      <c r="BE302" s="1"/>
    </row>
    <row r="303" spans="1:57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68"/>
      <c r="AY303" s="1"/>
      <c r="AZ303" s="1"/>
      <c r="BA303" s="1"/>
      <c r="BB303" s="1"/>
      <c r="BC303" s="1"/>
      <c r="BD303" s="1"/>
      <c r="BE303" s="1"/>
    </row>
    <row r="304" spans="1:57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68"/>
      <c r="AY304" s="1"/>
      <c r="AZ304" s="1"/>
      <c r="BA304" s="1"/>
      <c r="BB304" s="1"/>
      <c r="BC304" s="1"/>
      <c r="BD304" s="1"/>
      <c r="BE304" s="1"/>
    </row>
    <row r="305" spans="1:57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68"/>
      <c r="AY305" s="1"/>
      <c r="AZ305" s="1"/>
      <c r="BA305" s="1"/>
      <c r="BB305" s="1"/>
      <c r="BC305" s="1"/>
      <c r="BD305" s="1"/>
      <c r="BE305" s="1"/>
    </row>
    <row r="306" spans="1:57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68"/>
      <c r="AY306" s="1"/>
      <c r="AZ306" s="1"/>
      <c r="BA306" s="1"/>
      <c r="BB306" s="1"/>
      <c r="BC306" s="1"/>
      <c r="BD306" s="1"/>
      <c r="BE306" s="1"/>
    </row>
    <row r="307" spans="1:57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68"/>
      <c r="AY307" s="1"/>
      <c r="AZ307" s="1"/>
      <c r="BA307" s="1"/>
      <c r="BB307" s="1"/>
      <c r="BC307" s="1"/>
      <c r="BD307" s="1"/>
      <c r="BE307" s="1"/>
    </row>
    <row r="308" spans="1:57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68"/>
      <c r="AY308" s="1"/>
      <c r="AZ308" s="1"/>
      <c r="BA308" s="1"/>
      <c r="BB308" s="1"/>
      <c r="BC308" s="1"/>
      <c r="BD308" s="1"/>
      <c r="BE308" s="1"/>
    </row>
    <row r="309" spans="1:57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68"/>
      <c r="AY309" s="1"/>
      <c r="AZ309" s="1"/>
      <c r="BA309" s="1"/>
      <c r="BB309" s="1"/>
      <c r="BC309" s="1"/>
      <c r="BD309" s="1"/>
      <c r="BE309" s="1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68"/>
      <c r="AY310" s="1"/>
      <c r="AZ310" s="1"/>
      <c r="BA310" s="1"/>
      <c r="BB310" s="1"/>
      <c r="BC310" s="1"/>
      <c r="BD310" s="1"/>
      <c r="BE310" s="1"/>
    </row>
    <row r="311" spans="1:57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68"/>
      <c r="AY311" s="1"/>
      <c r="AZ311" s="1"/>
      <c r="BA311" s="1"/>
      <c r="BB311" s="1"/>
      <c r="BC311" s="1"/>
      <c r="BD311" s="1"/>
      <c r="BE311" s="1"/>
    </row>
    <row r="312" spans="1:57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68"/>
      <c r="AY312" s="1"/>
      <c r="AZ312" s="1"/>
      <c r="BA312" s="1"/>
      <c r="BB312" s="1"/>
      <c r="BC312" s="1"/>
      <c r="BD312" s="1"/>
      <c r="BE312" s="1"/>
    </row>
    <row r="313" spans="1:57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68"/>
      <c r="AY313" s="1"/>
      <c r="AZ313" s="1"/>
      <c r="BA313" s="1"/>
      <c r="BB313" s="1"/>
      <c r="BC313" s="1"/>
      <c r="BD313" s="1"/>
      <c r="BE313" s="1"/>
    </row>
    <row r="314" spans="1:57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68"/>
      <c r="AY314" s="1"/>
      <c r="AZ314" s="1"/>
      <c r="BA314" s="1"/>
      <c r="BB314" s="1"/>
      <c r="BC314" s="1"/>
      <c r="BD314" s="1"/>
      <c r="BE314" s="1"/>
    </row>
    <row r="315" spans="1:57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68"/>
      <c r="AY315" s="1"/>
      <c r="AZ315" s="1"/>
      <c r="BA315" s="1"/>
      <c r="BB315" s="1"/>
      <c r="BC315" s="1"/>
      <c r="BD315" s="1"/>
      <c r="BE315" s="1"/>
    </row>
    <row r="316" spans="1:57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68"/>
      <c r="AY316" s="1"/>
      <c r="AZ316" s="1"/>
      <c r="BA316" s="1"/>
      <c r="BB316" s="1"/>
      <c r="BC316" s="1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68"/>
      <c r="AY317" s="1"/>
      <c r="AZ317" s="1"/>
      <c r="BA317" s="1"/>
      <c r="BB317" s="1"/>
      <c r="BC317" s="1"/>
      <c r="BD317" s="1"/>
      <c r="BE317" s="1"/>
    </row>
    <row r="318" spans="1:57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68"/>
      <c r="AY318" s="1"/>
      <c r="AZ318" s="1"/>
      <c r="BA318" s="1"/>
      <c r="BB318" s="1"/>
      <c r="BC318" s="1"/>
      <c r="BD318" s="1"/>
      <c r="BE318" s="1"/>
    </row>
    <row r="319" spans="1:57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68"/>
      <c r="AY319" s="1"/>
      <c r="AZ319" s="1"/>
      <c r="BA319" s="1"/>
      <c r="BB319" s="1"/>
      <c r="BC319" s="1"/>
      <c r="BD319" s="1"/>
      <c r="BE319" s="1"/>
    </row>
    <row r="320" spans="1:57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68"/>
      <c r="AY320" s="1"/>
      <c r="AZ320" s="1"/>
      <c r="BA320" s="1"/>
      <c r="BB320" s="1"/>
      <c r="BC320" s="1"/>
      <c r="BD320" s="1"/>
      <c r="BE320" s="1"/>
    </row>
    <row r="321" spans="1:57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68"/>
      <c r="AY321" s="1"/>
      <c r="AZ321" s="1"/>
      <c r="BA321" s="1"/>
      <c r="BB321" s="1"/>
      <c r="BC321" s="1"/>
      <c r="BD321" s="1"/>
      <c r="BE321" s="1"/>
    </row>
    <row r="322" spans="1:57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68"/>
      <c r="AY322" s="1"/>
      <c r="AZ322" s="1"/>
      <c r="BA322" s="1"/>
      <c r="BB322" s="1"/>
      <c r="BC322" s="1"/>
      <c r="BD322" s="1"/>
      <c r="BE322" s="1"/>
    </row>
    <row r="323" spans="1:57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68"/>
      <c r="AY323" s="1"/>
      <c r="AZ323" s="1"/>
      <c r="BA323" s="1"/>
      <c r="BB323" s="1"/>
      <c r="BC323" s="1"/>
      <c r="BD323" s="1"/>
      <c r="BE323" s="1"/>
    </row>
    <row r="324" spans="1:57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68"/>
      <c r="AY324" s="1"/>
      <c r="AZ324" s="1"/>
      <c r="BA324" s="1"/>
      <c r="BB324" s="1"/>
      <c r="BC324" s="1"/>
      <c r="BD324" s="1"/>
      <c r="BE324" s="1"/>
    </row>
    <row r="325" spans="1:57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68"/>
      <c r="AY325" s="1"/>
      <c r="AZ325" s="1"/>
      <c r="BA325" s="1"/>
      <c r="BB325" s="1"/>
      <c r="BC325" s="1"/>
      <c r="BD325" s="1"/>
      <c r="BE325" s="1"/>
    </row>
    <row r="326" spans="1:57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68"/>
      <c r="AY326" s="1"/>
      <c r="AZ326" s="1"/>
      <c r="BA326" s="1"/>
      <c r="BB326" s="1"/>
      <c r="BC326" s="1"/>
      <c r="BD326" s="1"/>
      <c r="BE326" s="1"/>
    </row>
    <row r="327" spans="1:57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68"/>
      <c r="AY327" s="1"/>
      <c r="AZ327" s="1"/>
      <c r="BA327" s="1"/>
      <c r="BB327" s="1"/>
      <c r="BC327" s="1"/>
      <c r="BD327" s="1"/>
      <c r="BE327" s="1"/>
    </row>
    <row r="328" spans="1:57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68"/>
      <c r="AY328" s="1"/>
      <c r="AZ328" s="1"/>
      <c r="BA328" s="1"/>
      <c r="BB328" s="1"/>
      <c r="BC328" s="1"/>
      <c r="BD328" s="1"/>
      <c r="BE328" s="1"/>
    </row>
    <row r="329" spans="1:57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68"/>
      <c r="AY329" s="1"/>
      <c r="AZ329" s="1"/>
      <c r="BA329" s="1"/>
      <c r="BB329" s="1"/>
      <c r="BC329" s="1"/>
      <c r="BD329" s="1"/>
      <c r="BE329" s="1"/>
    </row>
    <row r="330" spans="1:57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68"/>
      <c r="AY330" s="1"/>
      <c r="AZ330" s="1"/>
      <c r="BA330" s="1"/>
      <c r="BB330" s="1"/>
      <c r="BC330" s="1"/>
      <c r="BD330" s="1"/>
      <c r="BE330" s="1"/>
    </row>
    <row r="331" spans="1:57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68"/>
      <c r="AY331" s="1"/>
      <c r="AZ331" s="1"/>
      <c r="BA331" s="1"/>
      <c r="BB331" s="1"/>
      <c r="BC331" s="1"/>
      <c r="BD331" s="1"/>
      <c r="BE331" s="1"/>
    </row>
    <row r="332" spans="1:57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68"/>
      <c r="AY332" s="1"/>
      <c r="AZ332" s="1"/>
      <c r="BA332" s="1"/>
      <c r="BB332" s="1"/>
      <c r="BC332" s="1"/>
      <c r="BD332" s="1"/>
      <c r="BE332" s="1"/>
    </row>
    <row r="333" spans="1:57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68"/>
      <c r="AY333" s="1"/>
      <c r="AZ333" s="1"/>
      <c r="BA333" s="1"/>
      <c r="BB333" s="1"/>
      <c r="BC333" s="1"/>
      <c r="BD333" s="1"/>
      <c r="BE333" s="1"/>
    </row>
    <row r="334" spans="1:57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68"/>
      <c r="AY334" s="1"/>
      <c r="AZ334" s="1"/>
      <c r="BA334" s="1"/>
      <c r="BB334" s="1"/>
      <c r="BC334" s="1"/>
      <c r="BD334" s="1"/>
      <c r="BE334" s="1"/>
    </row>
    <row r="335" spans="1:57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68"/>
      <c r="AY335" s="1"/>
      <c r="AZ335" s="1"/>
      <c r="BA335" s="1"/>
      <c r="BB335" s="1"/>
      <c r="BC335" s="1"/>
      <c r="BD335" s="1"/>
      <c r="BE335" s="1"/>
    </row>
    <row r="336" spans="1:57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68"/>
      <c r="AY336" s="1"/>
      <c r="AZ336" s="1"/>
      <c r="BA336" s="1"/>
      <c r="BB336" s="1"/>
      <c r="BC336" s="1"/>
      <c r="BD336" s="1"/>
      <c r="BE336" s="1"/>
    </row>
    <row r="337" spans="1:57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68"/>
      <c r="AY337" s="1"/>
      <c r="AZ337" s="1"/>
      <c r="BA337" s="1"/>
      <c r="BB337" s="1"/>
      <c r="BC337" s="1"/>
      <c r="BD337" s="1"/>
      <c r="BE337" s="1"/>
    </row>
    <row r="338" spans="1:57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68"/>
      <c r="AY338" s="1"/>
      <c r="AZ338" s="1"/>
      <c r="BA338" s="1"/>
      <c r="BB338" s="1"/>
      <c r="BC338" s="1"/>
      <c r="BD338" s="1"/>
      <c r="BE338" s="1"/>
    </row>
    <row r="339" spans="1:57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68"/>
      <c r="AY339" s="1"/>
      <c r="AZ339" s="1"/>
      <c r="BA339" s="1"/>
      <c r="BB339" s="1"/>
      <c r="BC339" s="1"/>
      <c r="BD339" s="1"/>
      <c r="BE339" s="1"/>
    </row>
    <row r="340" spans="1:57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68"/>
      <c r="AY340" s="1"/>
      <c r="AZ340" s="1"/>
      <c r="BA340" s="1"/>
      <c r="BB340" s="1"/>
      <c r="BC340" s="1"/>
      <c r="BD340" s="1"/>
      <c r="BE340" s="1"/>
    </row>
    <row r="341" spans="1:57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68"/>
      <c r="AY341" s="1"/>
      <c r="AZ341" s="1"/>
      <c r="BA341" s="1"/>
      <c r="BB341" s="1"/>
      <c r="BC341" s="1"/>
      <c r="BD341" s="1"/>
      <c r="BE341" s="1"/>
    </row>
    <row r="342" spans="1:57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68"/>
      <c r="AY342" s="1"/>
      <c r="AZ342" s="1"/>
      <c r="BA342" s="1"/>
      <c r="BB342" s="1"/>
      <c r="BC342" s="1"/>
      <c r="BD342" s="1"/>
      <c r="BE342" s="1"/>
    </row>
    <row r="343" spans="1:57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68"/>
      <c r="AY343" s="1"/>
      <c r="AZ343" s="1"/>
      <c r="BA343" s="1"/>
      <c r="BB343" s="1"/>
      <c r="BC343" s="1"/>
      <c r="BD343" s="1"/>
      <c r="BE343" s="1"/>
    </row>
    <row r="344" spans="1:57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68"/>
      <c r="AY344" s="1"/>
      <c r="AZ344" s="1"/>
      <c r="BA344" s="1"/>
      <c r="BB344" s="1"/>
      <c r="BC344" s="1"/>
      <c r="BD344" s="1"/>
      <c r="BE344" s="1"/>
    </row>
    <row r="345" spans="1:57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68"/>
      <c r="AY345" s="1"/>
      <c r="AZ345" s="1"/>
      <c r="BA345" s="1"/>
      <c r="BB345" s="1"/>
      <c r="BC345" s="1"/>
      <c r="BD345" s="1"/>
      <c r="BE345" s="1"/>
    </row>
    <row r="346" spans="1:57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68"/>
      <c r="AY346" s="1"/>
      <c r="AZ346" s="1"/>
      <c r="BA346" s="1"/>
      <c r="BB346" s="1"/>
      <c r="BC346" s="1"/>
      <c r="BD346" s="1"/>
      <c r="BE346" s="1"/>
    </row>
    <row r="347" spans="1:57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68"/>
      <c r="AY347" s="1"/>
      <c r="AZ347" s="1"/>
      <c r="BA347" s="1"/>
      <c r="BB347" s="1"/>
      <c r="BC347" s="1"/>
      <c r="BD347" s="1"/>
      <c r="BE347" s="1"/>
    </row>
    <row r="348" spans="1:57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68"/>
      <c r="AY348" s="1"/>
      <c r="AZ348" s="1"/>
      <c r="BA348" s="1"/>
      <c r="BB348" s="1"/>
      <c r="BC348" s="1"/>
      <c r="BD348" s="1"/>
      <c r="BE348" s="1"/>
    </row>
    <row r="349" spans="1:57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68"/>
      <c r="AY349" s="1"/>
      <c r="AZ349" s="1"/>
      <c r="BA349" s="1"/>
      <c r="BB349" s="1"/>
      <c r="BC349" s="1"/>
      <c r="BD349" s="1"/>
      <c r="BE349" s="1"/>
    </row>
    <row r="350" spans="1:57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68"/>
      <c r="AY350" s="1"/>
      <c r="AZ350" s="1"/>
      <c r="BA350" s="1"/>
      <c r="BB350" s="1"/>
      <c r="BC350" s="1"/>
      <c r="BD350" s="1"/>
      <c r="BE350" s="1"/>
    </row>
    <row r="351" spans="1:57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68"/>
      <c r="AY351" s="1"/>
      <c r="AZ351" s="1"/>
      <c r="BA351" s="1"/>
      <c r="BB351" s="1"/>
      <c r="BC351" s="1"/>
      <c r="BD351" s="1"/>
      <c r="BE351" s="1"/>
    </row>
    <row r="352" spans="1:57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68"/>
      <c r="AY352" s="1"/>
      <c r="AZ352" s="1"/>
      <c r="BA352" s="1"/>
      <c r="BB352" s="1"/>
      <c r="BC352" s="1"/>
      <c r="BD352" s="1"/>
      <c r="BE352" s="1"/>
    </row>
    <row r="353" spans="1:57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68"/>
      <c r="AY353" s="1"/>
      <c r="AZ353" s="1"/>
      <c r="BA353" s="1"/>
      <c r="BB353" s="1"/>
      <c r="BC353" s="1"/>
      <c r="BD353" s="1"/>
      <c r="BE353" s="1"/>
    </row>
    <row r="354" spans="1:57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68"/>
      <c r="AY354" s="1"/>
      <c r="AZ354" s="1"/>
      <c r="BA354" s="1"/>
      <c r="BB354" s="1"/>
      <c r="BC354" s="1"/>
      <c r="BD354" s="1"/>
      <c r="BE354" s="1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68"/>
      <c r="AY355" s="1"/>
      <c r="AZ355" s="1"/>
      <c r="BA355" s="1"/>
      <c r="BB355" s="1"/>
      <c r="BC355" s="1"/>
      <c r="BD355" s="1"/>
      <c r="BE355" s="1"/>
    </row>
    <row r="356" spans="1:57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68"/>
      <c r="AY356" s="1"/>
      <c r="AZ356" s="1"/>
      <c r="BA356" s="1"/>
      <c r="BB356" s="1"/>
      <c r="BC356" s="1"/>
      <c r="BD356" s="1"/>
      <c r="BE356" s="1"/>
    </row>
    <row r="357" spans="1:57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68"/>
      <c r="AY357" s="1"/>
      <c r="AZ357" s="1"/>
      <c r="BA357" s="1"/>
      <c r="BB357" s="1"/>
      <c r="BC357" s="1"/>
      <c r="BD357" s="1"/>
      <c r="BE357" s="1"/>
    </row>
    <row r="358" spans="1:57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68"/>
      <c r="AY358" s="1"/>
      <c r="AZ358" s="1"/>
      <c r="BA358" s="1"/>
      <c r="BB358" s="1"/>
      <c r="BC358" s="1"/>
      <c r="BD358" s="1"/>
      <c r="BE358" s="1"/>
    </row>
    <row r="359" spans="1:57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68"/>
      <c r="AY359" s="1"/>
      <c r="AZ359" s="1"/>
      <c r="BA359" s="1"/>
      <c r="BB359" s="1"/>
      <c r="BC359" s="1"/>
      <c r="BD359" s="1"/>
      <c r="BE359" s="1"/>
    </row>
    <row r="360" spans="1:57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68"/>
      <c r="AY360" s="1"/>
      <c r="AZ360" s="1"/>
      <c r="BA360" s="1"/>
      <c r="BB360" s="1"/>
      <c r="BC360" s="1"/>
      <c r="BD360" s="1"/>
      <c r="BE360" s="1"/>
    </row>
    <row r="361" spans="1:57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68"/>
      <c r="AY361" s="1"/>
      <c r="AZ361" s="1"/>
      <c r="BA361" s="1"/>
      <c r="BB361" s="1"/>
      <c r="BC361" s="1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68"/>
      <c r="AY362" s="1"/>
      <c r="AZ362" s="1"/>
      <c r="BA362" s="1"/>
      <c r="BB362" s="1"/>
      <c r="BC362" s="1"/>
      <c r="BD362" s="1"/>
      <c r="BE362" s="1"/>
    </row>
    <row r="363" spans="1:57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68"/>
      <c r="AY363" s="1"/>
      <c r="AZ363" s="1"/>
      <c r="BA363" s="1"/>
      <c r="BB363" s="1"/>
      <c r="BC363" s="1"/>
      <c r="BD363" s="1"/>
      <c r="BE363" s="1"/>
    </row>
    <row r="364" spans="1:57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68"/>
      <c r="AY364" s="1"/>
      <c r="AZ364" s="1"/>
      <c r="BA364" s="1"/>
      <c r="BB364" s="1"/>
      <c r="BC364" s="1"/>
      <c r="BD364" s="1"/>
      <c r="BE364" s="1"/>
    </row>
    <row r="365" spans="1:57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68"/>
      <c r="AY365" s="1"/>
      <c r="AZ365" s="1"/>
      <c r="BA365" s="1"/>
      <c r="BB365" s="1"/>
      <c r="BC365" s="1"/>
      <c r="BD365" s="1"/>
      <c r="BE365" s="1"/>
    </row>
    <row r="366" spans="1:57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68"/>
      <c r="AY366" s="1"/>
      <c r="AZ366" s="1"/>
      <c r="BA366" s="1"/>
      <c r="BB366" s="1"/>
      <c r="BC366" s="1"/>
      <c r="BD366" s="1"/>
      <c r="BE366" s="1"/>
    </row>
    <row r="367" spans="1:57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68"/>
      <c r="AY367" s="1"/>
      <c r="AZ367" s="1"/>
      <c r="BA367" s="1"/>
      <c r="BB367" s="1"/>
      <c r="BC367" s="1"/>
      <c r="BD367" s="1"/>
      <c r="BE367" s="1"/>
    </row>
    <row r="368" spans="1:57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68"/>
      <c r="AY368" s="1"/>
      <c r="AZ368" s="1"/>
      <c r="BA368" s="1"/>
      <c r="BB368" s="1"/>
      <c r="BC368" s="1"/>
      <c r="BD368" s="1"/>
      <c r="BE368" s="1"/>
    </row>
    <row r="369" spans="1:57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68"/>
      <c r="AY369" s="1"/>
      <c r="AZ369" s="1"/>
      <c r="BA369" s="1"/>
      <c r="BB369" s="1"/>
      <c r="BC369" s="1"/>
      <c r="BD369" s="1"/>
      <c r="BE369" s="1"/>
    </row>
    <row r="370" spans="1:57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68"/>
      <c r="AY370" s="1"/>
      <c r="AZ370" s="1"/>
      <c r="BA370" s="1"/>
      <c r="BB370" s="1"/>
      <c r="BC370" s="1"/>
      <c r="BD370" s="1"/>
      <c r="BE370" s="1"/>
    </row>
    <row r="371" spans="1:57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68"/>
      <c r="AY371" s="1"/>
      <c r="AZ371" s="1"/>
      <c r="BA371" s="1"/>
      <c r="BB371" s="1"/>
      <c r="BC371" s="1"/>
      <c r="BD371" s="1"/>
      <c r="BE371" s="1"/>
    </row>
    <row r="372" spans="1:57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68"/>
      <c r="AY372" s="1"/>
      <c r="AZ372" s="1"/>
      <c r="BA372" s="1"/>
      <c r="BB372" s="1"/>
      <c r="BC372" s="1"/>
      <c r="BD372" s="1"/>
      <c r="BE372" s="1"/>
    </row>
    <row r="373" spans="1:57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68"/>
      <c r="AY373" s="1"/>
      <c r="AZ373" s="1"/>
      <c r="BA373" s="1"/>
      <c r="BB373" s="1"/>
      <c r="BC373" s="1"/>
      <c r="BD373" s="1"/>
      <c r="BE373" s="1"/>
    </row>
    <row r="374" spans="1:57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68"/>
      <c r="AY374" s="1"/>
      <c r="AZ374" s="1"/>
      <c r="BA374" s="1"/>
      <c r="BB374" s="1"/>
      <c r="BC374" s="1"/>
      <c r="BD374" s="1"/>
      <c r="BE374" s="1"/>
    </row>
    <row r="375" spans="1:57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68"/>
      <c r="AY375" s="1"/>
      <c r="AZ375" s="1"/>
      <c r="BA375" s="1"/>
      <c r="BB375" s="1"/>
      <c r="BC375" s="1"/>
      <c r="BD375" s="1"/>
      <c r="BE375" s="1"/>
    </row>
    <row r="376" spans="1:57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68"/>
      <c r="AY376" s="1"/>
      <c r="AZ376" s="1"/>
      <c r="BA376" s="1"/>
      <c r="BB376" s="1"/>
      <c r="BC376" s="1"/>
      <c r="BD376" s="1"/>
      <c r="BE376" s="1"/>
    </row>
    <row r="377" spans="1:57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68"/>
      <c r="AY377" s="1"/>
      <c r="AZ377" s="1"/>
      <c r="BA377" s="1"/>
      <c r="BB377" s="1"/>
      <c r="BC377" s="1"/>
      <c r="BD377" s="1"/>
      <c r="BE377" s="1"/>
    </row>
    <row r="378" spans="1:57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68"/>
      <c r="AY378" s="1"/>
      <c r="AZ378" s="1"/>
      <c r="BA378" s="1"/>
      <c r="BB378" s="1"/>
      <c r="BC378" s="1"/>
      <c r="BD378" s="1"/>
      <c r="BE378" s="1"/>
    </row>
    <row r="379" spans="1:57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68"/>
      <c r="AY379" s="1"/>
      <c r="AZ379" s="1"/>
      <c r="BA379" s="1"/>
      <c r="BB379" s="1"/>
      <c r="BC379" s="1"/>
      <c r="BD379" s="1"/>
      <c r="BE379" s="1"/>
    </row>
    <row r="380" spans="1:57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68"/>
      <c r="AY380" s="1"/>
      <c r="AZ380" s="1"/>
      <c r="BA380" s="1"/>
      <c r="BB380" s="1"/>
      <c r="BC380" s="1"/>
      <c r="BD380" s="1"/>
      <c r="BE380" s="1"/>
    </row>
    <row r="381" spans="1:57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68"/>
      <c r="AY381" s="1"/>
      <c r="AZ381" s="1"/>
      <c r="BA381" s="1"/>
      <c r="BB381" s="1"/>
      <c r="BC381" s="1"/>
      <c r="BD381" s="1"/>
      <c r="BE381" s="1"/>
    </row>
    <row r="382" spans="1:57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68"/>
      <c r="AY382" s="1"/>
      <c r="AZ382" s="1"/>
      <c r="BA382" s="1"/>
      <c r="BB382" s="1"/>
      <c r="BC382" s="1"/>
      <c r="BD382" s="1"/>
      <c r="BE382" s="1"/>
    </row>
    <row r="383" spans="1:57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68"/>
      <c r="AY383" s="1"/>
      <c r="AZ383" s="1"/>
      <c r="BA383" s="1"/>
      <c r="BB383" s="1"/>
      <c r="BC383" s="1"/>
      <c r="BD383" s="1"/>
      <c r="BE383" s="1"/>
    </row>
    <row r="384" spans="1:57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68"/>
      <c r="AY384" s="1"/>
      <c r="AZ384" s="1"/>
      <c r="BA384" s="1"/>
      <c r="BB384" s="1"/>
      <c r="BC384" s="1"/>
      <c r="BD384" s="1"/>
      <c r="BE384" s="1"/>
    </row>
    <row r="385" spans="1:57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68"/>
      <c r="AY385" s="1"/>
      <c r="AZ385" s="1"/>
      <c r="BA385" s="1"/>
      <c r="BB385" s="1"/>
      <c r="BC385" s="1"/>
      <c r="BD385" s="1"/>
      <c r="BE385" s="1"/>
    </row>
    <row r="386" spans="1:57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68"/>
      <c r="AY386" s="1"/>
      <c r="AZ386" s="1"/>
      <c r="BA386" s="1"/>
      <c r="BB386" s="1"/>
      <c r="BC386" s="1"/>
      <c r="BD386" s="1"/>
      <c r="BE386" s="1"/>
    </row>
    <row r="387" spans="1:57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68"/>
      <c r="AY387" s="1"/>
      <c r="AZ387" s="1"/>
      <c r="BA387" s="1"/>
      <c r="BB387" s="1"/>
      <c r="BC387" s="1"/>
      <c r="BD387" s="1"/>
      <c r="BE387" s="1"/>
    </row>
    <row r="388" spans="1:57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68"/>
      <c r="AY388" s="1"/>
      <c r="AZ388" s="1"/>
      <c r="BA388" s="1"/>
      <c r="BB388" s="1"/>
      <c r="BC388" s="1"/>
      <c r="BD388" s="1"/>
      <c r="BE388" s="1"/>
    </row>
    <row r="389" spans="1:57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68"/>
      <c r="AY389" s="1"/>
      <c r="AZ389" s="1"/>
      <c r="BA389" s="1"/>
      <c r="BB389" s="1"/>
      <c r="BC389" s="1"/>
      <c r="BD389" s="1"/>
      <c r="BE389" s="1"/>
    </row>
    <row r="390" spans="1:57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68"/>
      <c r="AY390" s="1"/>
      <c r="AZ390" s="1"/>
      <c r="BA390" s="1"/>
      <c r="BB390" s="1"/>
      <c r="BC390" s="1"/>
      <c r="BD390" s="1"/>
      <c r="BE390" s="1"/>
    </row>
    <row r="391" spans="1:57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68"/>
      <c r="AY391" s="1"/>
      <c r="AZ391" s="1"/>
      <c r="BA391" s="1"/>
      <c r="BB391" s="1"/>
      <c r="BC391" s="1"/>
      <c r="BD391" s="1"/>
      <c r="BE391" s="1"/>
    </row>
    <row r="392" spans="1:57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68"/>
      <c r="AY392" s="1"/>
      <c r="AZ392" s="1"/>
      <c r="BA392" s="1"/>
      <c r="BB392" s="1"/>
      <c r="BC392" s="1"/>
      <c r="BD392" s="1"/>
      <c r="BE392" s="1"/>
    </row>
    <row r="393" spans="1:57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68"/>
      <c r="AY393" s="1"/>
      <c r="AZ393" s="1"/>
      <c r="BA393" s="1"/>
      <c r="BB393" s="1"/>
      <c r="BC393" s="1"/>
      <c r="BD393" s="1"/>
      <c r="BE393" s="1"/>
    </row>
    <row r="394" spans="1:57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68"/>
      <c r="AY394" s="1"/>
      <c r="AZ394" s="1"/>
      <c r="BA394" s="1"/>
      <c r="BB394" s="1"/>
      <c r="BC394" s="1"/>
      <c r="BD394" s="1"/>
      <c r="BE394" s="1"/>
    </row>
    <row r="395" spans="1:57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68"/>
      <c r="AY395" s="1"/>
      <c r="AZ395" s="1"/>
      <c r="BA395" s="1"/>
      <c r="BB395" s="1"/>
      <c r="BC395" s="1"/>
      <c r="BD395" s="1"/>
      <c r="BE395" s="1"/>
    </row>
    <row r="396" spans="1:57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68"/>
      <c r="AY396" s="1"/>
      <c r="AZ396" s="1"/>
      <c r="BA396" s="1"/>
      <c r="BB396" s="1"/>
      <c r="BC396" s="1"/>
      <c r="BD396" s="1"/>
      <c r="BE396" s="1"/>
    </row>
    <row r="397" spans="1:57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68"/>
      <c r="AY397" s="1"/>
      <c r="AZ397" s="1"/>
      <c r="BA397" s="1"/>
      <c r="BB397" s="1"/>
      <c r="BC397" s="1"/>
      <c r="BD397" s="1"/>
      <c r="BE397" s="1"/>
    </row>
    <row r="398" spans="1:57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68"/>
      <c r="AY398" s="1"/>
      <c r="AZ398" s="1"/>
      <c r="BA398" s="1"/>
      <c r="BB398" s="1"/>
      <c r="BC398" s="1"/>
      <c r="BD398" s="1"/>
      <c r="BE398" s="1"/>
    </row>
    <row r="399" spans="1:57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68"/>
      <c r="AY399" s="1"/>
      <c r="AZ399" s="1"/>
      <c r="BA399" s="1"/>
      <c r="BB399" s="1"/>
      <c r="BC399" s="1"/>
      <c r="BD399" s="1"/>
      <c r="BE399" s="1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68"/>
      <c r="AY400" s="1"/>
      <c r="AZ400" s="1"/>
      <c r="BA400" s="1"/>
      <c r="BB400" s="1"/>
      <c r="BC400" s="1"/>
      <c r="BD400" s="1"/>
      <c r="BE400" s="1"/>
    </row>
    <row r="401" spans="1:57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68"/>
      <c r="AY401" s="1"/>
      <c r="AZ401" s="1"/>
      <c r="BA401" s="1"/>
      <c r="BB401" s="1"/>
      <c r="BC401" s="1"/>
      <c r="BD401" s="1"/>
      <c r="BE401" s="1"/>
    </row>
    <row r="402" spans="1:57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68"/>
      <c r="AY402" s="1"/>
      <c r="AZ402" s="1"/>
      <c r="BA402" s="1"/>
      <c r="BB402" s="1"/>
      <c r="BC402" s="1"/>
      <c r="BD402" s="1"/>
      <c r="BE402" s="1"/>
    </row>
    <row r="403" spans="1:57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68"/>
      <c r="AY403" s="1"/>
      <c r="AZ403" s="1"/>
      <c r="BA403" s="1"/>
      <c r="BB403" s="1"/>
      <c r="BC403" s="1"/>
      <c r="BD403" s="1"/>
      <c r="BE403" s="1"/>
    </row>
    <row r="404" spans="1:57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68"/>
      <c r="AY404" s="1"/>
      <c r="AZ404" s="1"/>
      <c r="BA404" s="1"/>
      <c r="BB404" s="1"/>
      <c r="BC404" s="1"/>
      <c r="BD404" s="1"/>
      <c r="BE404" s="1"/>
    </row>
    <row r="405" spans="1:57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68"/>
      <c r="AY405" s="1"/>
      <c r="AZ405" s="1"/>
      <c r="BA405" s="1"/>
      <c r="BB405" s="1"/>
      <c r="BC405" s="1"/>
      <c r="BD405" s="1"/>
      <c r="BE405" s="1"/>
    </row>
    <row r="406" spans="1:57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68"/>
      <c r="AY406" s="1"/>
      <c r="AZ406" s="1"/>
      <c r="BA406" s="1"/>
      <c r="BB406" s="1"/>
      <c r="BC406" s="1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68"/>
      <c r="AY407" s="1"/>
      <c r="AZ407" s="1"/>
      <c r="BA407" s="1"/>
      <c r="BB407" s="1"/>
      <c r="BC407" s="1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68"/>
      <c r="AY408" s="1"/>
      <c r="AZ408" s="1"/>
      <c r="BA408" s="1"/>
      <c r="BB408" s="1"/>
      <c r="BC408" s="1"/>
      <c r="BD408" s="1"/>
      <c r="BE408" s="1"/>
    </row>
    <row r="409" spans="1:57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68"/>
      <c r="AY409" s="1"/>
      <c r="AZ409" s="1"/>
      <c r="BA409" s="1"/>
      <c r="BB409" s="1"/>
      <c r="BC409" s="1"/>
      <c r="BD409" s="1"/>
      <c r="BE409" s="1"/>
    </row>
    <row r="410" spans="1:57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68"/>
      <c r="AY410" s="1"/>
      <c r="AZ410" s="1"/>
      <c r="BA410" s="1"/>
      <c r="BB410" s="1"/>
      <c r="BC410" s="1"/>
      <c r="BD410" s="1"/>
      <c r="BE410" s="1"/>
    </row>
    <row r="411" spans="1:57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68"/>
      <c r="AY411" s="1"/>
      <c r="AZ411" s="1"/>
      <c r="BA411" s="1"/>
      <c r="BB411" s="1"/>
      <c r="BC411" s="1"/>
      <c r="BD411" s="1"/>
      <c r="BE411" s="1"/>
    </row>
    <row r="412" spans="1:57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68"/>
      <c r="AY412" s="1"/>
      <c r="AZ412" s="1"/>
      <c r="BA412" s="1"/>
      <c r="BB412" s="1"/>
      <c r="BC412" s="1"/>
      <c r="BD412" s="1"/>
      <c r="BE412" s="1"/>
    </row>
    <row r="413" spans="1:57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68"/>
      <c r="AY413" s="1"/>
      <c r="AZ413" s="1"/>
      <c r="BA413" s="1"/>
      <c r="BB413" s="1"/>
      <c r="BC413" s="1"/>
      <c r="BD413" s="1"/>
      <c r="BE413" s="1"/>
    </row>
    <row r="414" spans="1:57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68"/>
      <c r="AY414" s="1"/>
      <c r="AZ414" s="1"/>
      <c r="BA414" s="1"/>
      <c r="BB414" s="1"/>
      <c r="BC414" s="1"/>
      <c r="BD414" s="1"/>
      <c r="BE414" s="1"/>
    </row>
    <row r="415" spans="1:57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68"/>
      <c r="AY415" s="1"/>
      <c r="AZ415" s="1"/>
      <c r="BA415" s="1"/>
      <c r="BB415" s="1"/>
      <c r="BC415" s="1"/>
      <c r="BD415" s="1"/>
      <c r="BE415" s="1"/>
    </row>
    <row r="416" spans="1:57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68"/>
      <c r="AY416" s="1"/>
      <c r="AZ416" s="1"/>
      <c r="BA416" s="1"/>
      <c r="BB416" s="1"/>
      <c r="BC416" s="1"/>
      <c r="BD416" s="1"/>
      <c r="BE416" s="1"/>
    </row>
    <row r="417" spans="1:57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68"/>
      <c r="AY417" s="1"/>
      <c r="AZ417" s="1"/>
      <c r="BA417" s="1"/>
      <c r="BB417" s="1"/>
      <c r="BC417" s="1"/>
      <c r="BD417" s="1"/>
      <c r="BE417" s="1"/>
    </row>
    <row r="418" spans="1:57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68"/>
      <c r="AY418" s="1"/>
      <c r="AZ418" s="1"/>
      <c r="BA418" s="1"/>
      <c r="BB418" s="1"/>
      <c r="BC418" s="1"/>
      <c r="BD418" s="1"/>
      <c r="BE418" s="1"/>
    </row>
    <row r="419" spans="1:57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68"/>
      <c r="AY419" s="1"/>
      <c r="AZ419" s="1"/>
      <c r="BA419" s="1"/>
      <c r="BB419" s="1"/>
      <c r="BC419" s="1"/>
      <c r="BD419" s="1"/>
      <c r="BE419" s="1"/>
    </row>
    <row r="420" spans="1:57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68"/>
      <c r="AY420" s="1"/>
      <c r="AZ420" s="1"/>
      <c r="BA420" s="1"/>
      <c r="BB420" s="1"/>
      <c r="BC420" s="1"/>
      <c r="BD420" s="1"/>
      <c r="BE420" s="1"/>
    </row>
    <row r="421" spans="1:57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68"/>
      <c r="AY421" s="1"/>
      <c r="AZ421" s="1"/>
      <c r="BA421" s="1"/>
      <c r="BB421" s="1"/>
      <c r="BC421" s="1"/>
      <c r="BD421" s="1"/>
      <c r="BE421" s="1"/>
    </row>
    <row r="422" spans="1:57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68"/>
      <c r="AY422" s="1"/>
      <c r="AZ422" s="1"/>
      <c r="BA422" s="1"/>
      <c r="BB422" s="1"/>
      <c r="BC422" s="1"/>
      <c r="BD422" s="1"/>
      <c r="BE422" s="1"/>
    </row>
    <row r="423" spans="1:57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68"/>
      <c r="AY423" s="1"/>
      <c r="AZ423" s="1"/>
      <c r="BA423" s="1"/>
      <c r="BB423" s="1"/>
      <c r="BC423" s="1"/>
      <c r="BD423" s="1"/>
      <c r="BE423" s="1"/>
    </row>
    <row r="424" spans="1:57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68"/>
      <c r="AY424" s="1"/>
      <c r="AZ424" s="1"/>
      <c r="BA424" s="1"/>
      <c r="BB424" s="1"/>
      <c r="BC424" s="1"/>
      <c r="BD424" s="1"/>
      <c r="BE424" s="1"/>
    </row>
    <row r="425" spans="1:57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68"/>
      <c r="AY425" s="1"/>
      <c r="AZ425" s="1"/>
      <c r="BA425" s="1"/>
      <c r="BB425" s="1"/>
      <c r="BC425" s="1"/>
      <c r="BD425" s="1"/>
      <c r="BE425" s="1"/>
    </row>
    <row r="426" spans="1:57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68"/>
      <c r="AY426" s="1"/>
      <c r="AZ426" s="1"/>
      <c r="BA426" s="1"/>
      <c r="BB426" s="1"/>
      <c r="BC426" s="1"/>
      <c r="BD426" s="1"/>
      <c r="BE426" s="1"/>
    </row>
    <row r="427" spans="1:57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68"/>
      <c r="AY427" s="1"/>
      <c r="AZ427" s="1"/>
      <c r="BA427" s="1"/>
      <c r="BB427" s="1"/>
      <c r="BC427" s="1"/>
      <c r="BD427" s="1"/>
      <c r="BE427" s="1"/>
    </row>
    <row r="428" spans="1:57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68"/>
      <c r="AY428" s="1"/>
      <c r="AZ428" s="1"/>
      <c r="BA428" s="1"/>
      <c r="BB428" s="1"/>
      <c r="BC428" s="1"/>
      <c r="BD428" s="1"/>
      <c r="BE428" s="1"/>
    </row>
    <row r="429" spans="1:57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68"/>
      <c r="AY429" s="1"/>
      <c r="AZ429" s="1"/>
      <c r="BA429" s="1"/>
      <c r="BB429" s="1"/>
      <c r="BC429" s="1"/>
      <c r="BD429" s="1"/>
      <c r="BE429" s="1"/>
    </row>
    <row r="430" spans="1:57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68"/>
      <c r="AY430" s="1"/>
      <c r="AZ430" s="1"/>
      <c r="BA430" s="1"/>
      <c r="BB430" s="1"/>
      <c r="BC430" s="1"/>
      <c r="BD430" s="1"/>
      <c r="BE430" s="1"/>
    </row>
    <row r="431" spans="1:57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68"/>
      <c r="AY431" s="1"/>
      <c r="AZ431" s="1"/>
      <c r="BA431" s="1"/>
      <c r="BB431" s="1"/>
      <c r="BC431" s="1"/>
      <c r="BD431" s="1"/>
      <c r="BE431" s="1"/>
    </row>
    <row r="432" spans="1:57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68"/>
      <c r="AY432" s="1"/>
      <c r="AZ432" s="1"/>
      <c r="BA432" s="1"/>
      <c r="BB432" s="1"/>
      <c r="BC432" s="1"/>
      <c r="BD432" s="1"/>
      <c r="BE432" s="1"/>
    </row>
    <row r="433" spans="1:57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68"/>
      <c r="AY433" s="1"/>
      <c r="AZ433" s="1"/>
      <c r="BA433" s="1"/>
      <c r="BB433" s="1"/>
      <c r="BC433" s="1"/>
      <c r="BD433" s="1"/>
      <c r="BE433" s="1"/>
    </row>
    <row r="434" spans="1:57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68"/>
      <c r="AY434" s="1"/>
      <c r="AZ434" s="1"/>
      <c r="BA434" s="1"/>
      <c r="BB434" s="1"/>
      <c r="BC434" s="1"/>
      <c r="BD434" s="1"/>
      <c r="BE434" s="1"/>
    </row>
    <row r="435" spans="1:57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68"/>
      <c r="AY435" s="1"/>
      <c r="AZ435" s="1"/>
      <c r="BA435" s="1"/>
      <c r="BB435" s="1"/>
      <c r="BC435" s="1"/>
      <c r="BD435" s="1"/>
      <c r="BE435" s="1"/>
    </row>
    <row r="436" spans="1:57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68"/>
      <c r="AY436" s="1"/>
      <c r="AZ436" s="1"/>
      <c r="BA436" s="1"/>
      <c r="BB436" s="1"/>
      <c r="BC436" s="1"/>
      <c r="BD436" s="1"/>
      <c r="BE436" s="1"/>
    </row>
    <row r="437" spans="1:57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68"/>
      <c r="AY437" s="1"/>
      <c r="AZ437" s="1"/>
      <c r="BA437" s="1"/>
      <c r="BB437" s="1"/>
      <c r="BC437" s="1"/>
      <c r="BD437" s="1"/>
      <c r="BE437" s="1"/>
    </row>
    <row r="438" spans="1:57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68"/>
      <c r="AY438" s="1"/>
      <c r="AZ438" s="1"/>
      <c r="BA438" s="1"/>
      <c r="BB438" s="1"/>
      <c r="BC438" s="1"/>
      <c r="BD438" s="1"/>
      <c r="BE438" s="1"/>
    </row>
    <row r="439" spans="1:57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68"/>
      <c r="AY439" s="1"/>
      <c r="AZ439" s="1"/>
      <c r="BA439" s="1"/>
      <c r="BB439" s="1"/>
      <c r="BC439" s="1"/>
      <c r="BD439" s="1"/>
      <c r="BE439" s="1"/>
    </row>
    <row r="440" spans="1:57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68"/>
      <c r="AY440" s="1"/>
      <c r="AZ440" s="1"/>
      <c r="BA440" s="1"/>
      <c r="BB440" s="1"/>
      <c r="BC440" s="1"/>
      <c r="BD440" s="1"/>
      <c r="BE440" s="1"/>
    </row>
    <row r="441" spans="1:57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68"/>
      <c r="AY441" s="1"/>
      <c r="AZ441" s="1"/>
      <c r="BA441" s="1"/>
      <c r="BB441" s="1"/>
      <c r="BC441" s="1"/>
      <c r="BD441" s="1"/>
      <c r="BE441" s="1"/>
    </row>
    <row r="442" spans="1:57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68"/>
      <c r="AY442" s="1"/>
      <c r="AZ442" s="1"/>
      <c r="BA442" s="1"/>
      <c r="BB442" s="1"/>
      <c r="BC442" s="1"/>
      <c r="BD442" s="1"/>
      <c r="BE442" s="1"/>
    </row>
    <row r="443" spans="1:57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68"/>
      <c r="AY443" s="1"/>
      <c r="AZ443" s="1"/>
      <c r="BA443" s="1"/>
      <c r="BB443" s="1"/>
      <c r="BC443" s="1"/>
      <c r="BD443" s="1"/>
      <c r="BE443" s="1"/>
    </row>
    <row r="444" spans="1:57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68"/>
      <c r="AY444" s="1"/>
      <c r="AZ444" s="1"/>
      <c r="BA444" s="1"/>
      <c r="BB444" s="1"/>
      <c r="BC444" s="1"/>
      <c r="BD444" s="1"/>
      <c r="BE444" s="1"/>
    </row>
    <row r="445" spans="1:57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68"/>
      <c r="AY445" s="1"/>
      <c r="AZ445" s="1"/>
      <c r="BA445" s="1"/>
      <c r="BB445" s="1"/>
      <c r="BC445" s="1"/>
      <c r="BD445" s="1"/>
      <c r="BE445" s="1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68"/>
      <c r="AY446" s="1"/>
      <c r="AZ446" s="1"/>
      <c r="BA446" s="1"/>
      <c r="BB446" s="1"/>
      <c r="BC446" s="1"/>
      <c r="BD446" s="1"/>
      <c r="BE446" s="1"/>
    </row>
    <row r="447" spans="1:57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68"/>
      <c r="AY447" s="1"/>
      <c r="AZ447" s="1"/>
      <c r="BA447" s="1"/>
      <c r="BB447" s="1"/>
      <c r="BC447" s="1"/>
      <c r="BD447" s="1"/>
      <c r="BE447" s="1"/>
    </row>
    <row r="448" spans="1:57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68"/>
      <c r="AY448" s="1"/>
      <c r="AZ448" s="1"/>
      <c r="BA448" s="1"/>
      <c r="BB448" s="1"/>
      <c r="BC448" s="1"/>
      <c r="BD448" s="1"/>
      <c r="BE448" s="1"/>
    </row>
    <row r="449" spans="1:57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68"/>
      <c r="AY449" s="1"/>
      <c r="AZ449" s="1"/>
      <c r="BA449" s="1"/>
      <c r="BB449" s="1"/>
      <c r="BC449" s="1"/>
      <c r="BD449" s="1"/>
      <c r="BE449" s="1"/>
    </row>
    <row r="450" spans="1:57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68"/>
      <c r="AY450" s="1"/>
      <c r="AZ450" s="1"/>
      <c r="BA450" s="1"/>
      <c r="BB450" s="1"/>
      <c r="BC450" s="1"/>
      <c r="BD450" s="1"/>
      <c r="BE450" s="1"/>
    </row>
    <row r="451" spans="1:57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68"/>
      <c r="AY451" s="1"/>
      <c r="AZ451" s="1"/>
      <c r="BA451" s="1"/>
      <c r="BB451" s="1"/>
      <c r="BC451" s="1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68"/>
      <c r="AY452" s="1"/>
      <c r="AZ452" s="1"/>
      <c r="BA452" s="1"/>
      <c r="BB452" s="1"/>
      <c r="BC452" s="1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68"/>
      <c r="AY453" s="1"/>
      <c r="AZ453" s="1"/>
      <c r="BA453" s="1"/>
      <c r="BB453" s="1"/>
      <c r="BC453" s="1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68"/>
      <c r="AY454" s="1"/>
      <c r="AZ454" s="1"/>
      <c r="BA454" s="1"/>
      <c r="BB454" s="1"/>
      <c r="BC454" s="1"/>
      <c r="BD454" s="1"/>
      <c r="BE454" s="1"/>
    </row>
    <row r="455" spans="1:57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68"/>
      <c r="AY455" s="1"/>
      <c r="AZ455" s="1"/>
      <c r="BA455" s="1"/>
      <c r="BB455" s="1"/>
      <c r="BC455" s="1"/>
      <c r="BD455" s="1"/>
      <c r="BE455" s="1"/>
    </row>
    <row r="456" spans="1:57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68"/>
      <c r="AY456" s="1"/>
      <c r="AZ456" s="1"/>
      <c r="BA456" s="1"/>
      <c r="BB456" s="1"/>
      <c r="BC456" s="1"/>
      <c r="BD456" s="1"/>
      <c r="BE456" s="1"/>
    </row>
    <row r="457" spans="1:57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68"/>
      <c r="AY457" s="1"/>
      <c r="AZ457" s="1"/>
      <c r="BA457" s="1"/>
      <c r="BB457" s="1"/>
      <c r="BC457" s="1"/>
      <c r="BD457" s="1"/>
      <c r="BE457" s="1"/>
    </row>
    <row r="458" spans="1:57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68"/>
      <c r="AY458" s="1"/>
      <c r="AZ458" s="1"/>
      <c r="BA458" s="1"/>
      <c r="BB458" s="1"/>
      <c r="BC458" s="1"/>
      <c r="BD458" s="1"/>
      <c r="BE458" s="1"/>
    </row>
    <row r="459" spans="1:57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68"/>
      <c r="AY459" s="1"/>
      <c r="AZ459" s="1"/>
      <c r="BA459" s="1"/>
      <c r="BB459" s="1"/>
      <c r="BC459" s="1"/>
      <c r="BD459" s="1"/>
      <c r="BE459" s="1"/>
    </row>
    <row r="460" spans="1:57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68"/>
      <c r="AY460" s="1"/>
      <c r="AZ460" s="1"/>
      <c r="BA460" s="1"/>
      <c r="BB460" s="1"/>
      <c r="BC460" s="1"/>
      <c r="BD460" s="1"/>
      <c r="BE460" s="1"/>
    </row>
    <row r="461" spans="1:57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68"/>
      <c r="AY461" s="1"/>
      <c r="AZ461" s="1"/>
      <c r="BA461" s="1"/>
      <c r="BB461" s="1"/>
      <c r="BC461" s="1"/>
      <c r="BD461" s="1"/>
      <c r="BE461" s="1"/>
    </row>
    <row r="462" spans="1:57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68"/>
      <c r="AY462" s="1"/>
      <c r="AZ462" s="1"/>
      <c r="BA462" s="1"/>
      <c r="BB462" s="1"/>
      <c r="BC462" s="1"/>
      <c r="BD462" s="1"/>
      <c r="BE462" s="1"/>
    </row>
    <row r="463" spans="1:57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68"/>
      <c r="AY463" s="1"/>
      <c r="AZ463" s="1"/>
      <c r="BA463" s="1"/>
      <c r="BB463" s="1"/>
      <c r="BC463" s="1"/>
      <c r="BD463" s="1"/>
      <c r="BE463" s="1"/>
    </row>
    <row r="464" spans="1:57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68"/>
      <c r="AY464" s="1"/>
      <c r="AZ464" s="1"/>
      <c r="BA464" s="1"/>
      <c r="BB464" s="1"/>
      <c r="BC464" s="1"/>
      <c r="BD464" s="1"/>
      <c r="BE464" s="1"/>
    </row>
    <row r="465" spans="1:57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68"/>
      <c r="AY465" s="1"/>
      <c r="AZ465" s="1"/>
      <c r="BA465" s="1"/>
      <c r="BB465" s="1"/>
      <c r="BC465" s="1"/>
      <c r="BD465" s="1"/>
      <c r="BE465" s="1"/>
    </row>
    <row r="466" spans="1:57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68"/>
      <c r="AY466" s="1"/>
      <c r="AZ466" s="1"/>
      <c r="BA466" s="1"/>
      <c r="BB466" s="1"/>
      <c r="BC466" s="1"/>
      <c r="BD466" s="1"/>
      <c r="BE466" s="1"/>
    </row>
    <row r="467" spans="1:57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68"/>
      <c r="AY467" s="1"/>
      <c r="AZ467" s="1"/>
      <c r="BA467" s="1"/>
      <c r="BB467" s="1"/>
      <c r="BC467" s="1"/>
      <c r="BD467" s="1"/>
      <c r="BE467" s="1"/>
    </row>
    <row r="468" spans="1:57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68"/>
      <c r="AY468" s="1"/>
      <c r="AZ468" s="1"/>
      <c r="BA468" s="1"/>
      <c r="BB468" s="1"/>
      <c r="BC468" s="1"/>
      <c r="BD468" s="1"/>
      <c r="BE468" s="1"/>
    </row>
    <row r="469" spans="1:57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68"/>
      <c r="AY469" s="1"/>
      <c r="AZ469" s="1"/>
      <c r="BA469" s="1"/>
      <c r="BB469" s="1"/>
      <c r="BC469" s="1"/>
      <c r="BD469" s="1"/>
      <c r="BE469" s="1"/>
    </row>
    <row r="470" spans="1:57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68"/>
      <c r="AY470" s="1"/>
      <c r="AZ470" s="1"/>
      <c r="BA470" s="1"/>
      <c r="BB470" s="1"/>
      <c r="BC470" s="1"/>
      <c r="BD470" s="1"/>
      <c r="BE470" s="1"/>
    </row>
    <row r="471" spans="1:57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68"/>
      <c r="AY471" s="1"/>
      <c r="AZ471" s="1"/>
      <c r="BA471" s="1"/>
      <c r="BB471" s="1"/>
      <c r="BC471" s="1"/>
      <c r="BD471" s="1"/>
      <c r="BE471" s="1"/>
    </row>
    <row r="472" spans="1:57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68"/>
      <c r="AY472" s="1"/>
      <c r="AZ472" s="1"/>
      <c r="BA472" s="1"/>
      <c r="BB472" s="1"/>
      <c r="BC472" s="1"/>
      <c r="BD472" s="1"/>
      <c r="BE472" s="1"/>
    </row>
    <row r="473" spans="1:57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68"/>
      <c r="AY473" s="1"/>
      <c r="AZ473" s="1"/>
      <c r="BA473" s="1"/>
      <c r="BB473" s="1"/>
      <c r="BC473" s="1"/>
      <c r="BD473" s="1"/>
      <c r="BE473" s="1"/>
    </row>
    <row r="474" spans="1:57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68"/>
      <c r="AY474" s="1"/>
      <c r="AZ474" s="1"/>
      <c r="BA474" s="1"/>
      <c r="BB474" s="1"/>
      <c r="BC474" s="1"/>
      <c r="BD474" s="1"/>
      <c r="BE474" s="1"/>
    </row>
    <row r="475" spans="1:57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68"/>
      <c r="AY475" s="1"/>
      <c r="AZ475" s="1"/>
      <c r="BA475" s="1"/>
      <c r="BB475" s="1"/>
      <c r="BC475" s="1"/>
      <c r="BD475" s="1"/>
      <c r="BE475" s="1"/>
    </row>
    <row r="476" spans="1:57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68"/>
      <c r="AY476" s="1"/>
      <c r="AZ476" s="1"/>
      <c r="BA476" s="1"/>
      <c r="BB476" s="1"/>
      <c r="BC476" s="1"/>
      <c r="BD476" s="1"/>
      <c r="BE476" s="1"/>
    </row>
    <row r="477" spans="1:57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68"/>
      <c r="AY477" s="1"/>
      <c r="AZ477" s="1"/>
      <c r="BA477" s="1"/>
      <c r="BB477" s="1"/>
      <c r="BC477" s="1"/>
      <c r="BD477" s="1"/>
      <c r="BE477" s="1"/>
    </row>
    <row r="478" spans="1:57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68"/>
      <c r="AY478" s="1"/>
      <c r="AZ478" s="1"/>
      <c r="BA478" s="1"/>
      <c r="BB478" s="1"/>
      <c r="BC478" s="1"/>
      <c r="BD478" s="1"/>
      <c r="BE478" s="1"/>
    </row>
    <row r="479" spans="1:57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68"/>
      <c r="AY479" s="1"/>
      <c r="AZ479" s="1"/>
      <c r="BA479" s="1"/>
      <c r="BB479" s="1"/>
      <c r="BC479" s="1"/>
      <c r="BD479" s="1"/>
      <c r="BE479" s="1"/>
    </row>
    <row r="480" spans="1:57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68"/>
      <c r="AY480" s="1"/>
      <c r="AZ480" s="1"/>
      <c r="BA480" s="1"/>
      <c r="BB480" s="1"/>
      <c r="BC480" s="1"/>
      <c r="BD480" s="1"/>
      <c r="BE480" s="1"/>
    </row>
    <row r="481" spans="1:57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68"/>
      <c r="AY481" s="1"/>
      <c r="AZ481" s="1"/>
      <c r="BA481" s="1"/>
      <c r="BB481" s="1"/>
      <c r="BC481" s="1"/>
      <c r="BD481" s="1"/>
      <c r="BE481" s="1"/>
    </row>
    <row r="482" spans="1:57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68"/>
      <c r="AY482" s="1"/>
      <c r="AZ482" s="1"/>
      <c r="BA482" s="1"/>
      <c r="BB482" s="1"/>
      <c r="BC482" s="1"/>
      <c r="BD482" s="1"/>
      <c r="BE482" s="1"/>
    </row>
    <row r="483" spans="1:57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68"/>
      <c r="AY483" s="1"/>
      <c r="AZ483" s="1"/>
      <c r="BA483" s="1"/>
      <c r="BB483" s="1"/>
      <c r="BC483" s="1"/>
      <c r="BD483" s="1"/>
      <c r="BE483" s="1"/>
    </row>
    <row r="484" spans="1:57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68"/>
      <c r="AY484" s="1"/>
      <c r="AZ484" s="1"/>
      <c r="BA484" s="1"/>
      <c r="BB484" s="1"/>
      <c r="BC484" s="1"/>
      <c r="BD484" s="1"/>
      <c r="BE484" s="1"/>
    </row>
    <row r="485" spans="1:57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68"/>
      <c r="AY485" s="1"/>
      <c r="AZ485" s="1"/>
      <c r="BA485" s="1"/>
      <c r="BB485" s="1"/>
      <c r="BC485" s="1"/>
      <c r="BD485" s="1"/>
      <c r="BE485" s="1"/>
    </row>
    <row r="486" spans="1:57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68"/>
      <c r="AY486" s="1"/>
      <c r="AZ486" s="1"/>
      <c r="BA486" s="1"/>
      <c r="BB486" s="1"/>
      <c r="BC486" s="1"/>
      <c r="BD486" s="1"/>
      <c r="BE486" s="1"/>
    </row>
    <row r="487" spans="1:57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68"/>
      <c r="AY487" s="1"/>
      <c r="AZ487" s="1"/>
      <c r="BA487" s="1"/>
      <c r="BB487" s="1"/>
      <c r="BC487" s="1"/>
      <c r="BD487" s="1"/>
      <c r="BE487" s="1"/>
    </row>
    <row r="488" spans="1:57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68"/>
      <c r="AY488" s="1"/>
      <c r="AZ488" s="1"/>
      <c r="BA488" s="1"/>
      <c r="BB488" s="1"/>
      <c r="BC488" s="1"/>
      <c r="BD488" s="1"/>
      <c r="BE488" s="1"/>
    </row>
    <row r="489" spans="1:57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68"/>
      <c r="AY489" s="1"/>
      <c r="AZ489" s="1"/>
      <c r="BA489" s="1"/>
      <c r="BB489" s="1"/>
      <c r="BC489" s="1"/>
      <c r="BD489" s="1"/>
      <c r="BE489" s="1"/>
    </row>
    <row r="490" spans="1:57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68"/>
      <c r="AY490" s="1"/>
      <c r="AZ490" s="1"/>
      <c r="BA490" s="1"/>
      <c r="BB490" s="1"/>
      <c r="BC490" s="1"/>
      <c r="BD490" s="1"/>
      <c r="BE490" s="1"/>
    </row>
    <row r="491" spans="1:57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68"/>
      <c r="AY491" s="1"/>
      <c r="AZ491" s="1"/>
      <c r="BA491" s="1"/>
      <c r="BB491" s="1"/>
      <c r="BC491" s="1"/>
      <c r="BD491" s="1"/>
      <c r="BE491" s="1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68"/>
      <c r="AY492" s="1"/>
      <c r="AZ492" s="1"/>
      <c r="BA492" s="1"/>
      <c r="BB492" s="1"/>
      <c r="BC492" s="1"/>
      <c r="BD492" s="1"/>
      <c r="BE492" s="1"/>
    </row>
    <row r="493" spans="1:57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68"/>
      <c r="AY493" s="1"/>
      <c r="AZ493" s="1"/>
      <c r="BA493" s="1"/>
      <c r="BB493" s="1"/>
      <c r="BC493" s="1"/>
      <c r="BD493" s="1"/>
      <c r="BE493" s="1"/>
    </row>
    <row r="494" spans="1:57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68"/>
      <c r="AY494" s="1"/>
      <c r="AZ494" s="1"/>
      <c r="BA494" s="1"/>
      <c r="BB494" s="1"/>
      <c r="BC494" s="1"/>
      <c r="BD494" s="1"/>
      <c r="BE494" s="1"/>
    </row>
    <row r="495" spans="1:57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68"/>
      <c r="AY495" s="1"/>
      <c r="AZ495" s="1"/>
      <c r="BA495" s="1"/>
      <c r="BB495" s="1"/>
      <c r="BC495" s="1"/>
      <c r="BD495" s="1"/>
      <c r="BE495" s="1"/>
    </row>
    <row r="496" spans="1:57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68"/>
      <c r="AY496" s="1"/>
      <c r="AZ496" s="1"/>
      <c r="BA496" s="1"/>
      <c r="BB496" s="1"/>
      <c r="BC496" s="1"/>
      <c r="BD496" s="1"/>
      <c r="BE496" s="1"/>
    </row>
    <row r="497" spans="1:57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68"/>
      <c r="AY497" s="1"/>
      <c r="AZ497" s="1"/>
      <c r="BA497" s="1"/>
      <c r="BB497" s="1"/>
      <c r="BC497" s="1"/>
      <c r="BD497" s="1"/>
      <c r="BE497" s="1"/>
    </row>
    <row r="498" spans="1:57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68"/>
      <c r="AY498" s="1"/>
      <c r="AZ498" s="1"/>
      <c r="BA498" s="1"/>
      <c r="BB498" s="1"/>
      <c r="BC498" s="1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68"/>
      <c r="AY499" s="1"/>
      <c r="AZ499" s="1"/>
      <c r="BA499" s="1"/>
      <c r="BB499" s="1"/>
      <c r="BC499" s="1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68"/>
      <c r="AY500" s="1"/>
      <c r="AZ500" s="1"/>
      <c r="BA500" s="1"/>
      <c r="BB500" s="1"/>
      <c r="BC500" s="1"/>
      <c r="BD500" s="1"/>
      <c r="BE500" s="1"/>
    </row>
    <row r="501" spans="1:57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68"/>
      <c r="AY501" s="1"/>
      <c r="AZ501" s="1"/>
      <c r="BA501" s="1"/>
      <c r="BB501" s="1"/>
      <c r="BC501" s="1"/>
      <c r="BD501" s="1"/>
      <c r="BE501" s="1"/>
    </row>
    <row r="502" spans="1:57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68"/>
      <c r="AY502" s="1"/>
      <c r="AZ502" s="1"/>
      <c r="BA502" s="1"/>
      <c r="BB502" s="1"/>
      <c r="BC502" s="1"/>
      <c r="BD502" s="1"/>
      <c r="BE502" s="1"/>
    </row>
    <row r="503" spans="1:57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68"/>
      <c r="AY503" s="1"/>
      <c r="AZ503" s="1"/>
      <c r="BA503" s="1"/>
      <c r="BB503" s="1"/>
      <c r="BC503" s="1"/>
      <c r="BD503" s="1"/>
      <c r="BE503" s="1"/>
    </row>
    <row r="504" spans="1:57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68"/>
      <c r="AY504" s="1"/>
      <c r="AZ504" s="1"/>
      <c r="BA504" s="1"/>
      <c r="BB504" s="1"/>
      <c r="BC504" s="1"/>
      <c r="BD504" s="1"/>
      <c r="BE504" s="1"/>
    </row>
    <row r="505" spans="1:57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68"/>
      <c r="AY505" s="1"/>
      <c r="AZ505" s="1"/>
      <c r="BA505" s="1"/>
      <c r="BB505" s="1"/>
      <c r="BC505" s="1"/>
      <c r="BD505" s="1"/>
      <c r="BE505" s="1"/>
    </row>
    <row r="506" spans="1:57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68"/>
      <c r="AY506" s="1"/>
      <c r="AZ506" s="1"/>
      <c r="BA506" s="1"/>
      <c r="BB506" s="1"/>
      <c r="BC506" s="1"/>
      <c r="BD506" s="1"/>
      <c r="BE506" s="1"/>
    </row>
    <row r="507" spans="1:57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68"/>
      <c r="AY507" s="1"/>
      <c r="AZ507" s="1"/>
      <c r="BA507" s="1"/>
      <c r="BB507" s="1"/>
      <c r="BC507" s="1"/>
      <c r="BD507" s="1"/>
      <c r="BE507" s="1"/>
    </row>
    <row r="508" spans="1:57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68"/>
      <c r="AY508" s="1"/>
      <c r="AZ508" s="1"/>
      <c r="BA508" s="1"/>
      <c r="BB508" s="1"/>
      <c r="BC508" s="1"/>
      <c r="BD508" s="1"/>
      <c r="BE508" s="1"/>
    </row>
    <row r="509" spans="1:57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68"/>
      <c r="AY509" s="1"/>
      <c r="AZ509" s="1"/>
      <c r="BA509" s="1"/>
      <c r="BB509" s="1"/>
      <c r="BC509" s="1"/>
      <c r="BD509" s="1"/>
      <c r="BE509" s="1"/>
    </row>
    <row r="510" spans="1:57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68"/>
      <c r="AY510" s="1"/>
      <c r="AZ510" s="1"/>
      <c r="BA510" s="1"/>
      <c r="BB510" s="1"/>
      <c r="BC510" s="1"/>
      <c r="BD510" s="1"/>
      <c r="BE510" s="1"/>
    </row>
    <row r="511" spans="1:57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68"/>
      <c r="AY511" s="1"/>
      <c r="AZ511" s="1"/>
      <c r="BA511" s="1"/>
      <c r="BB511" s="1"/>
      <c r="BC511" s="1"/>
      <c r="BD511" s="1"/>
      <c r="BE511" s="1"/>
    </row>
    <row r="512" spans="1:57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68"/>
      <c r="AY512" s="1"/>
      <c r="AZ512" s="1"/>
      <c r="BA512" s="1"/>
      <c r="BB512" s="1"/>
      <c r="BC512" s="1"/>
      <c r="BD512" s="1"/>
      <c r="BE512" s="1"/>
    </row>
    <row r="513" spans="1:57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68"/>
      <c r="AY513" s="1"/>
      <c r="AZ513" s="1"/>
      <c r="BA513" s="1"/>
      <c r="BB513" s="1"/>
      <c r="BC513" s="1"/>
      <c r="BD513" s="1"/>
      <c r="BE513" s="1"/>
    </row>
    <row r="514" spans="1:57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68"/>
      <c r="AY514" s="1"/>
      <c r="AZ514" s="1"/>
      <c r="BA514" s="1"/>
      <c r="BB514" s="1"/>
      <c r="BC514" s="1"/>
      <c r="BD514" s="1"/>
      <c r="BE514" s="1"/>
    </row>
    <row r="515" spans="1:57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68"/>
      <c r="AY515" s="1"/>
      <c r="AZ515" s="1"/>
      <c r="BA515" s="1"/>
      <c r="BB515" s="1"/>
      <c r="BC515" s="1"/>
      <c r="BD515" s="1"/>
      <c r="BE515" s="1"/>
    </row>
    <row r="516" spans="1:57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68"/>
      <c r="AY516" s="1"/>
      <c r="AZ516" s="1"/>
      <c r="BA516" s="1"/>
      <c r="BB516" s="1"/>
      <c r="BC516" s="1"/>
      <c r="BD516" s="1"/>
      <c r="BE516" s="1"/>
    </row>
    <row r="517" spans="1:57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68"/>
      <c r="AY517" s="1"/>
      <c r="AZ517" s="1"/>
      <c r="BA517" s="1"/>
      <c r="BB517" s="1"/>
      <c r="BC517" s="1"/>
      <c r="BD517" s="1"/>
      <c r="BE517" s="1"/>
    </row>
    <row r="518" spans="1:57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68"/>
      <c r="AY518" s="1"/>
      <c r="AZ518" s="1"/>
      <c r="BA518" s="1"/>
      <c r="BB518" s="1"/>
      <c r="BC518" s="1"/>
      <c r="BD518" s="1"/>
      <c r="BE518" s="1"/>
    </row>
    <row r="519" spans="1:57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68"/>
      <c r="AY519" s="1"/>
      <c r="AZ519" s="1"/>
      <c r="BA519" s="1"/>
      <c r="BB519" s="1"/>
      <c r="BC519" s="1"/>
      <c r="BD519" s="1"/>
      <c r="BE519" s="1"/>
    </row>
    <row r="520" spans="1:57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68"/>
      <c r="AY520" s="1"/>
      <c r="AZ520" s="1"/>
      <c r="BA520" s="1"/>
      <c r="BB520" s="1"/>
      <c r="BC520" s="1"/>
      <c r="BD520" s="1"/>
      <c r="BE520" s="1"/>
    </row>
    <row r="521" spans="1:57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68"/>
      <c r="AY521" s="1"/>
      <c r="AZ521" s="1"/>
      <c r="BA521" s="1"/>
      <c r="BB521" s="1"/>
      <c r="BC521" s="1"/>
      <c r="BD521" s="1"/>
      <c r="BE521" s="1"/>
    </row>
    <row r="522" spans="1:57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68"/>
      <c r="AY522" s="1"/>
      <c r="AZ522" s="1"/>
      <c r="BA522" s="1"/>
      <c r="BB522" s="1"/>
      <c r="BC522" s="1"/>
      <c r="BD522" s="1"/>
      <c r="BE522" s="1"/>
    </row>
    <row r="523" spans="1:57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68"/>
      <c r="AY523" s="1"/>
      <c r="AZ523" s="1"/>
      <c r="BA523" s="1"/>
      <c r="BB523" s="1"/>
      <c r="BC523" s="1"/>
      <c r="BD523" s="1"/>
      <c r="BE523" s="1"/>
    </row>
    <row r="524" spans="1:57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68"/>
      <c r="AY524" s="1"/>
      <c r="AZ524" s="1"/>
      <c r="BA524" s="1"/>
      <c r="BB524" s="1"/>
      <c r="BC524" s="1"/>
      <c r="BD524" s="1"/>
      <c r="BE524" s="1"/>
    </row>
    <row r="525" spans="1:57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68"/>
      <c r="AY525" s="1"/>
      <c r="AZ525" s="1"/>
      <c r="BA525" s="1"/>
      <c r="BB525" s="1"/>
      <c r="BC525" s="1"/>
      <c r="BD525" s="1"/>
      <c r="BE525" s="1"/>
    </row>
    <row r="526" spans="1:57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68"/>
      <c r="AY526" s="1"/>
      <c r="AZ526" s="1"/>
      <c r="BA526" s="1"/>
      <c r="BB526" s="1"/>
      <c r="BC526" s="1"/>
      <c r="BD526" s="1"/>
      <c r="BE526" s="1"/>
    </row>
    <row r="527" spans="1:57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68"/>
      <c r="AY527" s="1"/>
      <c r="AZ527" s="1"/>
      <c r="BA527" s="1"/>
      <c r="BB527" s="1"/>
      <c r="BC527" s="1"/>
      <c r="BD527" s="1"/>
      <c r="BE527" s="1"/>
    </row>
    <row r="528" spans="1:57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68"/>
      <c r="AY528" s="1"/>
      <c r="AZ528" s="1"/>
      <c r="BA528" s="1"/>
      <c r="BB528" s="1"/>
      <c r="BC528" s="1"/>
      <c r="BD528" s="1"/>
      <c r="BE528" s="1"/>
    </row>
    <row r="529" spans="1:57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68"/>
      <c r="AY529" s="1"/>
      <c r="AZ529" s="1"/>
      <c r="BA529" s="1"/>
      <c r="BB529" s="1"/>
      <c r="BC529" s="1"/>
      <c r="BD529" s="1"/>
      <c r="BE529" s="1"/>
    </row>
    <row r="530" spans="1:57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68"/>
      <c r="AY530" s="1"/>
      <c r="AZ530" s="1"/>
      <c r="BA530" s="1"/>
      <c r="BB530" s="1"/>
      <c r="BC530" s="1"/>
      <c r="BD530" s="1"/>
      <c r="BE530" s="1"/>
    </row>
    <row r="531" spans="1:57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68"/>
      <c r="AY531" s="1"/>
      <c r="AZ531" s="1"/>
      <c r="BA531" s="1"/>
      <c r="BB531" s="1"/>
      <c r="BC531" s="1"/>
      <c r="BD531" s="1"/>
      <c r="BE531" s="1"/>
    </row>
    <row r="532" spans="1:57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68"/>
      <c r="AY532" s="1"/>
      <c r="AZ532" s="1"/>
      <c r="BA532" s="1"/>
      <c r="BB532" s="1"/>
      <c r="BC532" s="1"/>
      <c r="BD532" s="1"/>
      <c r="BE532" s="1"/>
    </row>
    <row r="533" spans="1:57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68"/>
      <c r="AY533" s="1"/>
      <c r="AZ533" s="1"/>
      <c r="BA533" s="1"/>
      <c r="BB533" s="1"/>
      <c r="BC533" s="1"/>
      <c r="BD533" s="1"/>
      <c r="BE533" s="1"/>
    </row>
    <row r="534" spans="1:57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68"/>
      <c r="AY534" s="1"/>
      <c r="AZ534" s="1"/>
      <c r="BA534" s="1"/>
      <c r="BB534" s="1"/>
      <c r="BC534" s="1"/>
      <c r="BD534" s="1"/>
      <c r="BE534" s="1"/>
    </row>
    <row r="535" spans="1:57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68"/>
      <c r="AY535" s="1"/>
      <c r="AZ535" s="1"/>
      <c r="BA535" s="1"/>
      <c r="BB535" s="1"/>
      <c r="BC535" s="1"/>
      <c r="BD535" s="1"/>
      <c r="BE535" s="1"/>
    </row>
    <row r="536" spans="1:57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68"/>
      <c r="AY536" s="1"/>
      <c r="AZ536" s="1"/>
      <c r="BA536" s="1"/>
      <c r="BB536" s="1"/>
      <c r="BC536" s="1"/>
      <c r="BD536" s="1"/>
      <c r="BE536" s="1"/>
    </row>
    <row r="537" spans="1:57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68"/>
      <c r="AY537" s="1"/>
      <c r="AZ537" s="1"/>
      <c r="BA537" s="1"/>
      <c r="BB537" s="1"/>
      <c r="BC537" s="1"/>
      <c r="BD537" s="1"/>
      <c r="BE537" s="1"/>
    </row>
    <row r="538" spans="1:57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68"/>
      <c r="AY538" s="1"/>
      <c r="AZ538" s="1"/>
      <c r="BA538" s="1"/>
      <c r="BB538" s="1"/>
      <c r="BC538" s="1"/>
      <c r="BD538" s="1"/>
      <c r="BE538" s="1"/>
    </row>
    <row r="539" spans="1:57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68"/>
      <c r="AY539" s="1"/>
      <c r="AZ539" s="1"/>
      <c r="BA539" s="1"/>
      <c r="BB539" s="1"/>
      <c r="BC539" s="1"/>
      <c r="BD539" s="1"/>
      <c r="BE539" s="1"/>
    </row>
    <row r="540" spans="1:57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68"/>
      <c r="AY540" s="1"/>
      <c r="AZ540" s="1"/>
      <c r="BA540" s="1"/>
      <c r="BB540" s="1"/>
      <c r="BC540" s="1"/>
      <c r="BD540" s="1"/>
      <c r="BE540" s="1"/>
    </row>
    <row r="541" spans="1:57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68"/>
      <c r="AY541" s="1"/>
      <c r="AZ541" s="1"/>
      <c r="BA541" s="1"/>
      <c r="BB541" s="1"/>
      <c r="BC541" s="1"/>
      <c r="BD541" s="1"/>
      <c r="BE541" s="1"/>
    </row>
    <row r="542" spans="1:57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68"/>
      <c r="AY542" s="1"/>
      <c r="AZ542" s="1"/>
      <c r="BA542" s="1"/>
      <c r="BB542" s="1"/>
      <c r="BC542" s="1"/>
      <c r="BD542" s="1"/>
      <c r="BE542" s="1"/>
    </row>
    <row r="543" spans="1:57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68"/>
      <c r="AY543" s="1"/>
      <c r="AZ543" s="1"/>
      <c r="BA543" s="1"/>
      <c r="BB543" s="1"/>
      <c r="BC543" s="1"/>
      <c r="BD543" s="1"/>
      <c r="BE543" s="1"/>
    </row>
    <row r="544" spans="1:57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68"/>
      <c r="AY544" s="1"/>
      <c r="AZ544" s="1"/>
      <c r="BA544" s="1"/>
      <c r="BB544" s="1"/>
      <c r="BC544" s="1"/>
      <c r="BD544" s="1"/>
      <c r="BE544" s="1"/>
    </row>
    <row r="545" spans="1:57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68"/>
      <c r="AY545" s="1"/>
      <c r="AZ545" s="1"/>
      <c r="BA545" s="1"/>
      <c r="BB545" s="1"/>
      <c r="BC545" s="1"/>
      <c r="BD545" s="1"/>
      <c r="BE545" s="1"/>
    </row>
    <row r="546" spans="1:57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68"/>
      <c r="AY546" s="1"/>
      <c r="AZ546" s="1"/>
      <c r="BA546" s="1"/>
      <c r="BB546" s="1"/>
      <c r="BC546" s="1"/>
      <c r="BD546" s="1"/>
      <c r="BE546" s="1"/>
    </row>
    <row r="547" spans="1:57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68"/>
      <c r="AY547" s="1"/>
      <c r="AZ547" s="1"/>
      <c r="BA547" s="1"/>
      <c r="BB547" s="1"/>
      <c r="BC547" s="1"/>
      <c r="BD547" s="1"/>
      <c r="BE547" s="1"/>
    </row>
    <row r="548" spans="1:57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68"/>
      <c r="AY548" s="1"/>
      <c r="AZ548" s="1"/>
      <c r="BA548" s="1"/>
      <c r="BB548" s="1"/>
      <c r="BC548" s="1"/>
      <c r="BD548" s="1"/>
      <c r="BE548" s="1"/>
    </row>
    <row r="549" spans="1:57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68"/>
      <c r="AY549" s="1"/>
      <c r="AZ549" s="1"/>
      <c r="BA549" s="1"/>
      <c r="BB549" s="1"/>
      <c r="BC549" s="1"/>
      <c r="BD549" s="1"/>
      <c r="BE549" s="1"/>
    </row>
    <row r="550" spans="1:57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68"/>
      <c r="AY550" s="1"/>
      <c r="AZ550" s="1"/>
      <c r="BA550" s="1"/>
      <c r="BB550" s="1"/>
      <c r="BC550" s="1"/>
      <c r="BD550" s="1"/>
      <c r="BE550" s="1"/>
    </row>
    <row r="551" spans="1:57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68"/>
      <c r="AY551" s="1"/>
      <c r="AZ551" s="1"/>
      <c r="BA551" s="1"/>
      <c r="BB551" s="1"/>
      <c r="BC551" s="1"/>
      <c r="BD551" s="1"/>
      <c r="BE551" s="1"/>
    </row>
    <row r="552" spans="1:57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68"/>
      <c r="AY552" s="1"/>
      <c r="AZ552" s="1"/>
      <c r="BA552" s="1"/>
      <c r="BB552" s="1"/>
      <c r="BC552" s="1"/>
      <c r="BD552" s="1"/>
      <c r="BE552" s="1"/>
    </row>
    <row r="553" spans="1:57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68"/>
      <c r="AY553" s="1"/>
      <c r="AZ553" s="1"/>
      <c r="BA553" s="1"/>
      <c r="BB553" s="1"/>
      <c r="BC553" s="1"/>
      <c r="BD553" s="1"/>
      <c r="BE553" s="1"/>
    </row>
    <row r="554" spans="1:57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68"/>
      <c r="AY554" s="1"/>
      <c r="AZ554" s="1"/>
      <c r="BA554" s="1"/>
      <c r="BB554" s="1"/>
      <c r="BC554" s="1"/>
      <c r="BD554" s="1"/>
      <c r="BE554" s="1"/>
    </row>
    <row r="555" spans="1:57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68"/>
      <c r="AY555" s="1"/>
      <c r="AZ555" s="1"/>
      <c r="BA555" s="1"/>
      <c r="BB555" s="1"/>
      <c r="BC555" s="1"/>
      <c r="BD555" s="1"/>
      <c r="BE555" s="1"/>
    </row>
    <row r="556" spans="1:57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68"/>
      <c r="AY556" s="1"/>
      <c r="AZ556" s="1"/>
      <c r="BA556" s="1"/>
      <c r="BB556" s="1"/>
      <c r="BC556" s="1"/>
      <c r="BD556" s="1"/>
      <c r="BE556" s="1"/>
    </row>
    <row r="557" spans="1:57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68"/>
      <c r="AY557" s="1"/>
      <c r="AZ557" s="1"/>
      <c r="BA557" s="1"/>
      <c r="BB557" s="1"/>
      <c r="BC557" s="1"/>
      <c r="BD557" s="1"/>
      <c r="BE557" s="1"/>
    </row>
    <row r="558" spans="1:57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68"/>
      <c r="AY558" s="1"/>
      <c r="AZ558" s="1"/>
      <c r="BA558" s="1"/>
      <c r="BB558" s="1"/>
      <c r="BC558" s="1"/>
      <c r="BD558" s="1"/>
      <c r="BE558" s="1"/>
    </row>
    <row r="559" spans="1:57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68"/>
      <c r="AY559" s="1"/>
      <c r="AZ559" s="1"/>
      <c r="BA559" s="1"/>
      <c r="BB559" s="1"/>
      <c r="BC559" s="1"/>
      <c r="BD559" s="1"/>
      <c r="BE559" s="1"/>
    </row>
    <row r="560" spans="1:57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68"/>
      <c r="AY560" s="1"/>
      <c r="AZ560" s="1"/>
      <c r="BA560" s="1"/>
      <c r="BB560" s="1"/>
      <c r="BC560" s="1"/>
      <c r="BD560" s="1"/>
      <c r="BE560" s="1"/>
    </row>
    <row r="561" spans="1:57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68"/>
      <c r="AY561" s="1"/>
      <c r="AZ561" s="1"/>
      <c r="BA561" s="1"/>
      <c r="BB561" s="1"/>
      <c r="BC561" s="1"/>
      <c r="BD561" s="1"/>
      <c r="BE561" s="1"/>
    </row>
    <row r="562" spans="1:57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68"/>
      <c r="AY562" s="1"/>
      <c r="AZ562" s="1"/>
      <c r="BA562" s="1"/>
      <c r="BB562" s="1"/>
      <c r="BC562" s="1"/>
      <c r="BD562" s="1"/>
      <c r="BE562" s="1"/>
    </row>
    <row r="563" spans="1:57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68"/>
      <c r="AY563" s="1"/>
      <c r="AZ563" s="1"/>
      <c r="BA563" s="1"/>
      <c r="BB563" s="1"/>
      <c r="BC563" s="1"/>
      <c r="BD563" s="1"/>
      <c r="BE563" s="1"/>
    </row>
    <row r="564" spans="1:57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68"/>
      <c r="AY564" s="1"/>
      <c r="AZ564" s="1"/>
      <c r="BA564" s="1"/>
      <c r="BB564" s="1"/>
      <c r="BC564" s="1"/>
      <c r="BD564" s="1"/>
      <c r="BE564" s="1"/>
    </row>
    <row r="565" spans="1:57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68"/>
      <c r="AY565" s="1"/>
      <c r="AZ565" s="1"/>
      <c r="BA565" s="1"/>
      <c r="BB565" s="1"/>
      <c r="BC565" s="1"/>
      <c r="BD565" s="1"/>
      <c r="BE565" s="1"/>
    </row>
    <row r="566" spans="1:57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68"/>
      <c r="AY566" s="1"/>
      <c r="AZ566" s="1"/>
      <c r="BA566" s="1"/>
      <c r="BB566" s="1"/>
      <c r="BC566" s="1"/>
      <c r="BD566" s="1"/>
      <c r="BE566" s="1"/>
    </row>
    <row r="567" spans="1:57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68"/>
      <c r="AY567" s="1"/>
      <c r="AZ567" s="1"/>
      <c r="BA567" s="1"/>
      <c r="BB567" s="1"/>
      <c r="BC567" s="1"/>
      <c r="BD567" s="1"/>
      <c r="BE567" s="1"/>
    </row>
    <row r="568" spans="1:57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68"/>
      <c r="AY568" s="1"/>
      <c r="AZ568" s="1"/>
      <c r="BA568" s="1"/>
      <c r="BB568" s="1"/>
      <c r="BC568" s="1"/>
      <c r="BD568" s="1"/>
      <c r="BE568" s="1"/>
    </row>
    <row r="569" spans="1:57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68"/>
      <c r="AY569" s="1"/>
      <c r="AZ569" s="1"/>
      <c r="BA569" s="1"/>
      <c r="BB569" s="1"/>
      <c r="BC569" s="1"/>
      <c r="BD569" s="1"/>
      <c r="BE569" s="1"/>
    </row>
    <row r="570" spans="1:57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68"/>
      <c r="AY570" s="1"/>
      <c r="AZ570" s="1"/>
      <c r="BA570" s="1"/>
      <c r="BB570" s="1"/>
      <c r="BC570" s="1"/>
      <c r="BD570" s="1"/>
      <c r="BE570" s="1"/>
    </row>
    <row r="571" spans="1:57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68"/>
      <c r="AY571" s="1"/>
      <c r="AZ571" s="1"/>
      <c r="BA571" s="1"/>
      <c r="BB571" s="1"/>
      <c r="BC571" s="1"/>
      <c r="BD571" s="1"/>
      <c r="BE571" s="1"/>
    </row>
    <row r="572" spans="1:57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68"/>
      <c r="AY572" s="1"/>
      <c r="AZ572" s="1"/>
      <c r="BA572" s="1"/>
      <c r="BB572" s="1"/>
      <c r="BC572" s="1"/>
      <c r="BD572" s="1"/>
      <c r="BE572" s="1"/>
    </row>
    <row r="573" spans="1:57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68"/>
      <c r="AY573" s="1"/>
      <c r="AZ573" s="1"/>
      <c r="BA573" s="1"/>
      <c r="BB573" s="1"/>
      <c r="BC573" s="1"/>
      <c r="BD573" s="1"/>
      <c r="BE573" s="1"/>
    </row>
    <row r="574" spans="1:57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68"/>
      <c r="AY574" s="1"/>
      <c r="AZ574" s="1"/>
      <c r="BA574" s="1"/>
      <c r="BB574" s="1"/>
      <c r="BC574" s="1"/>
      <c r="BD574" s="1"/>
      <c r="BE574" s="1"/>
    </row>
    <row r="575" spans="1:57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68"/>
      <c r="AY575" s="1"/>
      <c r="AZ575" s="1"/>
      <c r="BA575" s="1"/>
      <c r="BB575" s="1"/>
      <c r="BC575" s="1"/>
      <c r="BD575" s="1"/>
      <c r="BE575" s="1"/>
    </row>
    <row r="576" spans="1:57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68"/>
      <c r="AY576" s="1"/>
      <c r="AZ576" s="1"/>
      <c r="BA576" s="1"/>
      <c r="BB576" s="1"/>
      <c r="BC576" s="1"/>
      <c r="BD576" s="1"/>
      <c r="BE576" s="1"/>
    </row>
    <row r="577" spans="1:57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68"/>
      <c r="AY577" s="1"/>
      <c r="AZ577" s="1"/>
      <c r="BA577" s="1"/>
      <c r="BB577" s="1"/>
      <c r="BC577" s="1"/>
      <c r="BD577" s="1"/>
      <c r="BE577" s="1"/>
    </row>
    <row r="578" spans="1:57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68"/>
      <c r="AY578" s="1"/>
      <c r="AZ578" s="1"/>
      <c r="BA578" s="1"/>
      <c r="BB578" s="1"/>
      <c r="BC578" s="1"/>
      <c r="BD578" s="1"/>
      <c r="BE578" s="1"/>
    </row>
    <row r="579" spans="1:57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68"/>
      <c r="AY579" s="1"/>
      <c r="AZ579" s="1"/>
      <c r="BA579" s="1"/>
      <c r="BB579" s="1"/>
      <c r="BC579" s="1"/>
      <c r="BD579" s="1"/>
      <c r="BE579" s="1"/>
    </row>
    <row r="580" spans="1:57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68"/>
      <c r="AY580" s="1"/>
      <c r="AZ580" s="1"/>
      <c r="BA580" s="1"/>
      <c r="BB580" s="1"/>
      <c r="BC580" s="1"/>
      <c r="BD580" s="1"/>
      <c r="BE580" s="1"/>
    </row>
    <row r="581" spans="1:57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68"/>
      <c r="AY581" s="1"/>
      <c r="AZ581" s="1"/>
      <c r="BA581" s="1"/>
      <c r="BB581" s="1"/>
      <c r="BC581" s="1"/>
      <c r="BD581" s="1"/>
      <c r="BE581" s="1"/>
    </row>
    <row r="582" spans="1:57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68"/>
      <c r="AY582" s="1"/>
      <c r="AZ582" s="1"/>
      <c r="BA582" s="1"/>
      <c r="BB582" s="1"/>
      <c r="BC582" s="1"/>
      <c r="BD582" s="1"/>
      <c r="BE582" s="1"/>
    </row>
    <row r="583" spans="1:57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68"/>
      <c r="AY583" s="1"/>
      <c r="AZ583" s="1"/>
      <c r="BA583" s="1"/>
      <c r="BB583" s="1"/>
      <c r="BC583" s="1"/>
      <c r="BD583" s="1"/>
      <c r="BE583" s="1"/>
    </row>
    <row r="584" spans="1:57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68"/>
      <c r="AY584" s="1"/>
      <c r="AZ584" s="1"/>
      <c r="BA584" s="1"/>
      <c r="BB584" s="1"/>
      <c r="BC584" s="1"/>
      <c r="BD584" s="1"/>
      <c r="BE584" s="1"/>
    </row>
    <row r="585" spans="1:57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68"/>
      <c r="AY585" s="1"/>
      <c r="AZ585" s="1"/>
      <c r="BA585" s="1"/>
      <c r="BB585" s="1"/>
      <c r="BC585" s="1"/>
      <c r="BD585" s="1"/>
      <c r="BE585" s="1"/>
    </row>
    <row r="586" spans="1:57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68"/>
      <c r="AY586" s="1"/>
      <c r="AZ586" s="1"/>
      <c r="BA586" s="1"/>
      <c r="BB586" s="1"/>
      <c r="BC586" s="1"/>
      <c r="BD586" s="1"/>
      <c r="BE586" s="1"/>
    </row>
    <row r="587" spans="1:57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68"/>
      <c r="AY587" s="1"/>
      <c r="AZ587" s="1"/>
      <c r="BA587" s="1"/>
      <c r="BB587" s="1"/>
      <c r="BC587" s="1"/>
      <c r="BD587" s="1"/>
      <c r="BE587" s="1"/>
    </row>
    <row r="588" spans="1:57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68"/>
      <c r="AY588" s="1"/>
      <c r="AZ588" s="1"/>
      <c r="BA588" s="1"/>
      <c r="BB588" s="1"/>
      <c r="BC588" s="1"/>
      <c r="BD588" s="1"/>
      <c r="BE588" s="1"/>
    </row>
    <row r="589" spans="1:57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68"/>
      <c r="AY589" s="1"/>
      <c r="AZ589" s="1"/>
      <c r="BA589" s="1"/>
      <c r="BB589" s="1"/>
      <c r="BC589" s="1"/>
      <c r="BD589" s="1"/>
      <c r="BE589" s="1"/>
    </row>
    <row r="590" spans="1:57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68"/>
      <c r="AY590" s="1"/>
      <c r="AZ590" s="1"/>
      <c r="BA590" s="1"/>
      <c r="BB590" s="1"/>
      <c r="BC590" s="1"/>
      <c r="BD590" s="1"/>
      <c r="BE590" s="1"/>
    </row>
    <row r="591" spans="1:57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68"/>
      <c r="AY591" s="1"/>
      <c r="AZ591" s="1"/>
      <c r="BA591" s="1"/>
      <c r="BB591" s="1"/>
      <c r="BC591" s="1"/>
      <c r="BD591" s="1"/>
      <c r="BE591" s="1"/>
    </row>
    <row r="592" spans="1:57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68"/>
      <c r="AY592" s="1"/>
      <c r="AZ592" s="1"/>
      <c r="BA592" s="1"/>
      <c r="BB592" s="1"/>
      <c r="BC592" s="1"/>
      <c r="BD592" s="1"/>
      <c r="BE592" s="1"/>
    </row>
    <row r="593" spans="1:57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68"/>
      <c r="AY593" s="1"/>
      <c r="AZ593" s="1"/>
      <c r="BA593" s="1"/>
      <c r="BB593" s="1"/>
      <c r="BC593" s="1"/>
      <c r="BD593" s="1"/>
      <c r="BE593" s="1"/>
    </row>
    <row r="594" spans="1:57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68"/>
      <c r="AY594" s="1"/>
      <c r="AZ594" s="1"/>
      <c r="BA594" s="1"/>
      <c r="BB594" s="1"/>
      <c r="BC594" s="1"/>
      <c r="BD594" s="1"/>
      <c r="BE594" s="1"/>
    </row>
    <row r="595" spans="1:57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68"/>
      <c r="AY595" s="1"/>
      <c r="AZ595" s="1"/>
      <c r="BA595" s="1"/>
      <c r="BB595" s="1"/>
      <c r="BC595" s="1"/>
      <c r="BD595" s="1"/>
      <c r="BE595" s="1"/>
    </row>
    <row r="596" spans="1:57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68"/>
      <c r="AY596" s="1"/>
      <c r="AZ596" s="1"/>
      <c r="BA596" s="1"/>
      <c r="BB596" s="1"/>
      <c r="BC596" s="1"/>
      <c r="BD596" s="1"/>
      <c r="BE596" s="1"/>
    </row>
    <row r="597" spans="1:57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68"/>
      <c r="AY597" s="1"/>
      <c r="AZ597" s="1"/>
      <c r="BA597" s="1"/>
      <c r="BB597" s="1"/>
      <c r="BC597" s="1"/>
      <c r="BD597" s="1"/>
      <c r="BE597" s="1"/>
    </row>
    <row r="598" spans="1:57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68"/>
      <c r="AY598" s="1"/>
      <c r="AZ598" s="1"/>
      <c r="BA598" s="1"/>
      <c r="BB598" s="1"/>
      <c r="BC598" s="1"/>
      <c r="BD598" s="1"/>
      <c r="BE598" s="1"/>
    </row>
    <row r="599" spans="1:57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68"/>
      <c r="AY599" s="1"/>
      <c r="AZ599" s="1"/>
      <c r="BA599" s="1"/>
      <c r="BB599" s="1"/>
      <c r="BC599" s="1"/>
      <c r="BD599" s="1"/>
      <c r="BE599" s="1"/>
    </row>
    <row r="600" spans="1:57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68"/>
      <c r="AY600" s="1"/>
      <c r="AZ600" s="1"/>
      <c r="BA600" s="1"/>
      <c r="BB600" s="1"/>
      <c r="BC600" s="1"/>
      <c r="BD600" s="1"/>
      <c r="BE600" s="1"/>
    </row>
    <row r="601" spans="1:57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68"/>
      <c r="AY601" s="1"/>
      <c r="AZ601" s="1"/>
      <c r="BA601" s="1"/>
      <c r="BB601" s="1"/>
      <c r="BC601" s="1"/>
      <c r="BD601" s="1"/>
      <c r="BE601" s="1"/>
    </row>
    <row r="602" spans="1:57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68"/>
      <c r="AY602" s="1"/>
      <c r="AZ602" s="1"/>
      <c r="BA602" s="1"/>
      <c r="BB602" s="1"/>
      <c r="BC602" s="1"/>
      <c r="BD602" s="1"/>
      <c r="BE602" s="1"/>
    </row>
    <row r="603" spans="1:57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68"/>
      <c r="AY603" s="1"/>
      <c r="AZ603" s="1"/>
      <c r="BA603" s="1"/>
      <c r="BB603" s="1"/>
      <c r="BC603" s="1"/>
      <c r="BD603" s="1"/>
      <c r="BE603" s="1"/>
    </row>
    <row r="604" spans="1:57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68"/>
      <c r="AY604" s="1"/>
      <c r="AZ604" s="1"/>
      <c r="BA604" s="1"/>
      <c r="BB604" s="1"/>
      <c r="BC604" s="1"/>
      <c r="BD604" s="1"/>
      <c r="BE604" s="1"/>
    </row>
    <row r="605" spans="1:57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68"/>
      <c r="AY605" s="1"/>
      <c r="AZ605" s="1"/>
      <c r="BA605" s="1"/>
      <c r="BB605" s="1"/>
      <c r="BC605" s="1"/>
      <c r="BD605" s="1"/>
      <c r="BE605" s="1"/>
    </row>
    <row r="606" spans="1:57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68"/>
      <c r="AY606" s="1"/>
      <c r="AZ606" s="1"/>
      <c r="BA606" s="1"/>
      <c r="BB606" s="1"/>
      <c r="BC606" s="1"/>
      <c r="BD606" s="1"/>
      <c r="BE606" s="1"/>
    </row>
    <row r="607" spans="1:57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68"/>
      <c r="AY607" s="1"/>
      <c r="AZ607" s="1"/>
      <c r="BA607" s="1"/>
      <c r="BB607" s="1"/>
      <c r="BC607" s="1"/>
      <c r="BD607" s="1"/>
      <c r="BE607" s="1"/>
    </row>
    <row r="608" spans="1:57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68"/>
      <c r="AY608" s="1"/>
      <c r="AZ608" s="1"/>
      <c r="BA608" s="1"/>
      <c r="BB608" s="1"/>
      <c r="BC608" s="1"/>
      <c r="BD608" s="1"/>
      <c r="BE608" s="1"/>
    </row>
    <row r="609" spans="1:57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68"/>
      <c r="AY609" s="1"/>
      <c r="AZ609" s="1"/>
      <c r="BA609" s="1"/>
      <c r="BB609" s="1"/>
      <c r="BC609" s="1"/>
      <c r="BD609" s="1"/>
      <c r="BE609" s="1"/>
    </row>
    <row r="610" spans="1:57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68"/>
      <c r="AY610" s="1"/>
      <c r="AZ610" s="1"/>
      <c r="BA610" s="1"/>
      <c r="BB610" s="1"/>
      <c r="BC610" s="1"/>
      <c r="BD610" s="1"/>
      <c r="BE610" s="1"/>
    </row>
    <row r="611" spans="1:57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68"/>
      <c r="AY611" s="1"/>
      <c r="AZ611" s="1"/>
      <c r="BA611" s="1"/>
      <c r="BB611" s="1"/>
      <c r="BC611" s="1"/>
      <c r="BD611" s="1"/>
      <c r="BE611" s="1"/>
    </row>
    <row r="612" spans="1:57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68"/>
      <c r="AY612" s="1"/>
      <c r="AZ612" s="1"/>
      <c r="BA612" s="1"/>
      <c r="BB612" s="1"/>
      <c r="BC612" s="1"/>
      <c r="BD612" s="1"/>
      <c r="BE612" s="1"/>
    </row>
    <row r="613" spans="1:57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68"/>
      <c r="AY613" s="1"/>
      <c r="AZ613" s="1"/>
      <c r="BA613" s="1"/>
      <c r="BB613" s="1"/>
      <c r="BC613" s="1"/>
      <c r="BD613" s="1"/>
      <c r="BE613" s="1"/>
    </row>
    <row r="614" spans="1:57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68"/>
      <c r="AY614" s="1"/>
      <c r="AZ614" s="1"/>
      <c r="BA614" s="1"/>
      <c r="BB614" s="1"/>
      <c r="BC614" s="1"/>
      <c r="BD614" s="1"/>
      <c r="BE614" s="1"/>
    </row>
    <row r="615" spans="1:57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68"/>
      <c r="AY615" s="1"/>
      <c r="AZ615" s="1"/>
      <c r="BA615" s="1"/>
      <c r="BB615" s="1"/>
      <c r="BC615" s="1"/>
      <c r="BD615" s="1"/>
      <c r="BE615" s="1"/>
    </row>
    <row r="616" spans="1:57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68"/>
      <c r="AY616" s="1"/>
      <c r="AZ616" s="1"/>
      <c r="BA616" s="1"/>
      <c r="BB616" s="1"/>
      <c r="BC616" s="1"/>
      <c r="BD616" s="1"/>
      <c r="BE616" s="1"/>
    </row>
    <row r="617" spans="1:57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68"/>
      <c r="AY617" s="1"/>
      <c r="AZ617" s="1"/>
      <c r="BA617" s="1"/>
      <c r="BB617" s="1"/>
      <c r="BC617" s="1"/>
      <c r="BD617" s="1"/>
      <c r="BE617" s="1"/>
    </row>
    <row r="618" spans="1:57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68"/>
      <c r="AY618" s="1"/>
      <c r="AZ618" s="1"/>
      <c r="BA618" s="1"/>
      <c r="BB618" s="1"/>
      <c r="BC618" s="1"/>
      <c r="BD618" s="1"/>
      <c r="BE618" s="1"/>
    </row>
    <row r="619" spans="1:57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68"/>
      <c r="AY619" s="1"/>
      <c r="AZ619" s="1"/>
      <c r="BA619" s="1"/>
      <c r="BB619" s="1"/>
      <c r="BC619" s="1"/>
      <c r="BD619" s="1"/>
      <c r="BE619" s="1"/>
    </row>
    <row r="620" spans="1:57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68"/>
      <c r="AY620" s="1"/>
      <c r="AZ620" s="1"/>
      <c r="BA620" s="1"/>
      <c r="BB620" s="1"/>
      <c r="BC620" s="1"/>
      <c r="BD620" s="1"/>
      <c r="BE620" s="1"/>
    </row>
    <row r="621" spans="1:57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68"/>
      <c r="AY621" s="1"/>
      <c r="AZ621" s="1"/>
      <c r="BA621" s="1"/>
      <c r="BB621" s="1"/>
      <c r="BC621" s="1"/>
      <c r="BD621" s="1"/>
      <c r="BE621" s="1"/>
    </row>
    <row r="622" spans="1:57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68"/>
      <c r="AY622" s="1"/>
      <c r="AZ622" s="1"/>
      <c r="BA622" s="1"/>
      <c r="BB622" s="1"/>
      <c r="BC622" s="1"/>
      <c r="BD622" s="1"/>
      <c r="BE622" s="1"/>
    </row>
    <row r="623" spans="1:57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68"/>
      <c r="AY623" s="1"/>
      <c r="AZ623" s="1"/>
      <c r="BA623" s="1"/>
      <c r="BB623" s="1"/>
      <c r="BC623" s="1"/>
      <c r="BD623" s="1"/>
      <c r="BE623" s="1"/>
    </row>
    <row r="624" spans="1:57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68"/>
      <c r="AY624" s="1"/>
      <c r="AZ624" s="1"/>
      <c r="BA624" s="1"/>
      <c r="BB624" s="1"/>
      <c r="BC624" s="1"/>
      <c r="BD624" s="1"/>
      <c r="BE624" s="1"/>
    </row>
    <row r="625" spans="1:57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68"/>
      <c r="AY625" s="1"/>
      <c r="AZ625" s="1"/>
      <c r="BA625" s="1"/>
      <c r="BB625" s="1"/>
      <c r="BC625" s="1"/>
      <c r="BD625" s="1"/>
      <c r="BE625" s="1"/>
    </row>
    <row r="626" spans="1:57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68"/>
      <c r="AY626" s="1"/>
      <c r="AZ626" s="1"/>
      <c r="BA626" s="1"/>
      <c r="BB626" s="1"/>
      <c r="BC626" s="1"/>
      <c r="BD626" s="1"/>
      <c r="BE626" s="1"/>
    </row>
    <row r="627" spans="1:57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68"/>
      <c r="AY627" s="1"/>
      <c r="AZ627" s="1"/>
      <c r="BA627" s="1"/>
      <c r="BB627" s="1"/>
      <c r="BC627" s="1"/>
      <c r="BD627" s="1"/>
      <c r="BE627" s="1"/>
    </row>
    <row r="628" spans="1:57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68"/>
      <c r="AY628" s="1"/>
      <c r="AZ628" s="1"/>
      <c r="BA628" s="1"/>
      <c r="BB628" s="1"/>
      <c r="BC628" s="1"/>
      <c r="BD628" s="1"/>
      <c r="BE628" s="1"/>
    </row>
    <row r="629" spans="1:57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68"/>
      <c r="AY629" s="1"/>
      <c r="AZ629" s="1"/>
      <c r="BA629" s="1"/>
      <c r="BB629" s="1"/>
      <c r="BC629" s="1"/>
      <c r="BD629" s="1"/>
      <c r="BE629" s="1"/>
    </row>
    <row r="630" spans="1:57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68"/>
      <c r="AY630" s="1"/>
      <c r="AZ630" s="1"/>
      <c r="BA630" s="1"/>
      <c r="BB630" s="1"/>
      <c r="BC630" s="1"/>
      <c r="BD630" s="1"/>
      <c r="BE630" s="1"/>
    </row>
    <row r="631" spans="1:57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68"/>
      <c r="AY631" s="1"/>
      <c r="AZ631" s="1"/>
      <c r="BA631" s="1"/>
      <c r="BB631" s="1"/>
      <c r="BC631" s="1"/>
      <c r="BD631" s="1"/>
      <c r="BE631" s="1"/>
    </row>
    <row r="632" spans="1:57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68"/>
      <c r="AY632" s="1"/>
      <c r="AZ632" s="1"/>
      <c r="BA632" s="1"/>
      <c r="BB632" s="1"/>
      <c r="BC632" s="1"/>
      <c r="BD632" s="1"/>
      <c r="BE632" s="1"/>
    </row>
    <row r="633" spans="1:57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68"/>
      <c r="AY633" s="1"/>
      <c r="AZ633" s="1"/>
      <c r="BA633" s="1"/>
      <c r="BB633" s="1"/>
      <c r="BC633" s="1"/>
      <c r="BD633" s="1"/>
      <c r="BE633" s="1"/>
    </row>
    <row r="634" spans="1:57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68"/>
      <c r="AY634" s="1"/>
      <c r="AZ634" s="1"/>
      <c r="BA634" s="1"/>
      <c r="BB634" s="1"/>
      <c r="BC634" s="1"/>
      <c r="BD634" s="1"/>
      <c r="BE634" s="1"/>
    </row>
    <row r="635" spans="1:57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68"/>
      <c r="AY635" s="1"/>
      <c r="AZ635" s="1"/>
      <c r="BA635" s="1"/>
      <c r="BB635" s="1"/>
      <c r="BC635" s="1"/>
      <c r="BD635" s="1"/>
      <c r="BE635" s="1"/>
    </row>
    <row r="636" spans="1:57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68"/>
      <c r="AY636" s="1"/>
      <c r="AZ636" s="1"/>
      <c r="BA636" s="1"/>
      <c r="BB636" s="1"/>
      <c r="BC636" s="1"/>
      <c r="BD636" s="1"/>
      <c r="BE636" s="1"/>
    </row>
    <row r="637" spans="1:57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68"/>
      <c r="AY637" s="1"/>
      <c r="AZ637" s="1"/>
      <c r="BA637" s="1"/>
      <c r="BB637" s="1"/>
      <c r="BC637" s="1"/>
      <c r="BD637" s="1"/>
      <c r="BE637" s="1"/>
    </row>
    <row r="638" spans="1:57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68"/>
      <c r="AY638" s="1"/>
      <c r="AZ638" s="1"/>
      <c r="BA638" s="1"/>
      <c r="BB638" s="1"/>
      <c r="BC638" s="1"/>
      <c r="BD638" s="1"/>
      <c r="BE638" s="1"/>
    </row>
    <row r="639" spans="1:57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68"/>
      <c r="AY639" s="1"/>
      <c r="AZ639" s="1"/>
      <c r="BA639" s="1"/>
      <c r="BB639" s="1"/>
      <c r="BC639" s="1"/>
      <c r="BD639" s="1"/>
      <c r="BE639" s="1"/>
    </row>
    <row r="640" spans="1:57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68"/>
      <c r="AY640" s="1"/>
      <c r="AZ640" s="1"/>
      <c r="BA640" s="1"/>
      <c r="BB640" s="1"/>
      <c r="BC640" s="1"/>
      <c r="BD640" s="1"/>
      <c r="BE640" s="1"/>
    </row>
    <row r="641" spans="1:57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68"/>
      <c r="AY641" s="1"/>
      <c r="AZ641" s="1"/>
      <c r="BA641" s="1"/>
      <c r="BB641" s="1"/>
      <c r="BC641" s="1"/>
      <c r="BD641" s="1"/>
      <c r="BE641" s="1"/>
    </row>
    <row r="642" spans="1:57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68"/>
      <c r="AY642" s="1"/>
      <c r="AZ642" s="1"/>
      <c r="BA642" s="1"/>
      <c r="BB642" s="1"/>
      <c r="BC642" s="1"/>
      <c r="BD642" s="1"/>
      <c r="BE642" s="1"/>
    </row>
    <row r="643" spans="1:57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68"/>
      <c r="AY643" s="1"/>
      <c r="AZ643" s="1"/>
      <c r="BA643" s="1"/>
      <c r="BB643" s="1"/>
      <c r="BC643" s="1"/>
      <c r="BD643" s="1"/>
      <c r="BE643" s="1"/>
    </row>
    <row r="644" spans="1:57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68"/>
      <c r="AY644" s="1"/>
      <c r="AZ644" s="1"/>
      <c r="BA644" s="1"/>
      <c r="BB644" s="1"/>
      <c r="BC644" s="1"/>
      <c r="BD644" s="1"/>
      <c r="BE644" s="1"/>
    </row>
    <row r="645" spans="1:57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68"/>
      <c r="AY645" s="1"/>
      <c r="AZ645" s="1"/>
      <c r="BA645" s="1"/>
      <c r="BB645" s="1"/>
      <c r="BC645" s="1"/>
      <c r="BD645" s="1"/>
      <c r="BE645" s="1"/>
    </row>
    <row r="646" spans="1:57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68"/>
      <c r="AY646" s="1"/>
      <c r="AZ646" s="1"/>
      <c r="BA646" s="1"/>
      <c r="BB646" s="1"/>
      <c r="BC646" s="1"/>
      <c r="BD646" s="1"/>
      <c r="BE646" s="1"/>
    </row>
    <row r="647" spans="1:57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68"/>
      <c r="AY647" s="1"/>
      <c r="AZ647" s="1"/>
      <c r="BA647" s="1"/>
      <c r="BB647" s="1"/>
      <c r="BC647" s="1"/>
      <c r="BD647" s="1"/>
      <c r="BE647" s="1"/>
    </row>
    <row r="648" spans="1:57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68"/>
      <c r="AY648" s="1"/>
      <c r="AZ648" s="1"/>
      <c r="BA648" s="1"/>
      <c r="BB648" s="1"/>
      <c r="BC648" s="1"/>
      <c r="BD648" s="1"/>
      <c r="BE648" s="1"/>
    </row>
    <row r="649" spans="1:57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68"/>
      <c r="AY649" s="1"/>
      <c r="AZ649" s="1"/>
      <c r="BA649" s="1"/>
      <c r="BB649" s="1"/>
      <c r="BC649" s="1"/>
      <c r="BD649" s="1"/>
      <c r="BE649" s="1"/>
    </row>
    <row r="650" spans="1:57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68"/>
      <c r="AY650" s="1"/>
      <c r="AZ650" s="1"/>
      <c r="BA650" s="1"/>
      <c r="BB650" s="1"/>
      <c r="BC650" s="1"/>
      <c r="BD650" s="1"/>
      <c r="BE650" s="1"/>
    </row>
    <row r="651" spans="1:57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68"/>
      <c r="AY651" s="1"/>
      <c r="AZ651" s="1"/>
      <c r="BA651" s="1"/>
      <c r="BB651" s="1"/>
      <c r="BC651" s="1"/>
      <c r="BD651" s="1"/>
      <c r="BE651" s="1"/>
    </row>
    <row r="652" spans="1:57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68"/>
      <c r="AY652" s="1"/>
      <c r="AZ652" s="1"/>
      <c r="BA652" s="1"/>
      <c r="BB652" s="1"/>
      <c r="BC652" s="1"/>
      <c r="BD652" s="1"/>
      <c r="BE652" s="1"/>
    </row>
    <row r="653" spans="1:57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68"/>
      <c r="AY653" s="1"/>
      <c r="AZ653" s="1"/>
      <c r="BA653" s="1"/>
      <c r="BB653" s="1"/>
      <c r="BC653" s="1"/>
      <c r="BD653" s="1"/>
      <c r="BE653" s="1"/>
    </row>
    <row r="654" spans="1:57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68"/>
      <c r="AY654" s="1"/>
      <c r="AZ654" s="1"/>
      <c r="BA654" s="1"/>
      <c r="BB654" s="1"/>
      <c r="BC654" s="1"/>
      <c r="BD654" s="1"/>
      <c r="BE654" s="1"/>
    </row>
    <row r="655" spans="1:57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68"/>
      <c r="AY655" s="1"/>
      <c r="AZ655" s="1"/>
      <c r="BA655" s="1"/>
      <c r="BB655" s="1"/>
      <c r="BC655" s="1"/>
      <c r="BD655" s="1"/>
      <c r="BE655" s="1"/>
    </row>
    <row r="656" spans="1:57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68"/>
      <c r="AY656" s="1"/>
      <c r="AZ656" s="1"/>
      <c r="BA656" s="1"/>
      <c r="BB656" s="1"/>
      <c r="BC656" s="1"/>
      <c r="BD656" s="1"/>
      <c r="BE656" s="1"/>
    </row>
    <row r="657" spans="1:57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68"/>
      <c r="AY657" s="1"/>
      <c r="AZ657" s="1"/>
      <c r="BA657" s="1"/>
      <c r="BB657" s="1"/>
      <c r="BC657" s="1"/>
      <c r="BD657" s="1"/>
      <c r="BE657" s="1"/>
    </row>
    <row r="658" spans="1:57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68"/>
      <c r="AY658" s="1"/>
      <c r="AZ658" s="1"/>
      <c r="BA658" s="1"/>
      <c r="BB658" s="1"/>
      <c r="BC658" s="1"/>
      <c r="BD658" s="1"/>
      <c r="BE658" s="1"/>
    </row>
    <row r="659" spans="1:57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68"/>
      <c r="AY659" s="1"/>
      <c r="AZ659" s="1"/>
      <c r="BA659" s="1"/>
      <c r="BB659" s="1"/>
      <c r="BC659" s="1"/>
      <c r="BD659" s="1"/>
      <c r="BE659" s="1"/>
    </row>
    <row r="660" spans="1:57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68"/>
      <c r="AY660" s="1"/>
      <c r="AZ660" s="1"/>
      <c r="BA660" s="1"/>
      <c r="BB660" s="1"/>
      <c r="BC660" s="1"/>
      <c r="BD660" s="1"/>
      <c r="BE660" s="1"/>
    </row>
    <row r="661" spans="1:57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68"/>
      <c r="AY661" s="1"/>
      <c r="AZ661" s="1"/>
      <c r="BA661" s="1"/>
      <c r="BB661" s="1"/>
      <c r="BC661" s="1"/>
      <c r="BD661" s="1"/>
      <c r="BE661" s="1"/>
    </row>
    <row r="662" spans="1:57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68"/>
      <c r="AY662" s="1"/>
      <c r="AZ662" s="1"/>
      <c r="BA662" s="1"/>
      <c r="BB662" s="1"/>
      <c r="BC662" s="1"/>
      <c r="BD662" s="1"/>
      <c r="BE662" s="1"/>
    </row>
    <row r="663" spans="1:57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68"/>
      <c r="AY663" s="1"/>
      <c r="AZ663" s="1"/>
      <c r="BA663" s="1"/>
      <c r="BB663" s="1"/>
      <c r="BC663" s="1"/>
      <c r="BD663" s="1"/>
      <c r="BE663" s="1"/>
    </row>
    <row r="664" spans="1:57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68"/>
      <c r="AY664" s="1"/>
      <c r="AZ664" s="1"/>
      <c r="BA664" s="1"/>
      <c r="BB664" s="1"/>
      <c r="BC664" s="1"/>
      <c r="BD664" s="1"/>
      <c r="BE664" s="1"/>
    </row>
    <row r="665" spans="1:57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68"/>
      <c r="AY665" s="1"/>
      <c r="AZ665" s="1"/>
      <c r="BA665" s="1"/>
      <c r="BB665" s="1"/>
      <c r="BC665" s="1"/>
      <c r="BD665" s="1"/>
      <c r="BE665" s="1"/>
    </row>
    <row r="666" spans="1:57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68"/>
      <c r="AY666" s="1"/>
      <c r="AZ666" s="1"/>
      <c r="BA666" s="1"/>
      <c r="BB666" s="1"/>
      <c r="BC666" s="1"/>
      <c r="BD666" s="1"/>
      <c r="BE666" s="1"/>
    </row>
    <row r="667" spans="1:57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68"/>
      <c r="AY667" s="1"/>
      <c r="AZ667" s="1"/>
      <c r="BA667" s="1"/>
      <c r="BB667" s="1"/>
      <c r="BC667" s="1"/>
      <c r="BD667" s="1"/>
      <c r="BE667" s="1"/>
    </row>
    <row r="668" spans="1:57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68"/>
      <c r="AY668" s="1"/>
      <c r="AZ668" s="1"/>
      <c r="BA668" s="1"/>
      <c r="BB668" s="1"/>
      <c r="BC668" s="1"/>
      <c r="BD668" s="1"/>
      <c r="BE668" s="1"/>
    </row>
    <row r="669" spans="1:57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68"/>
      <c r="AY669" s="1"/>
      <c r="AZ669" s="1"/>
      <c r="BA669" s="1"/>
      <c r="BB669" s="1"/>
      <c r="BC669" s="1"/>
      <c r="BD669" s="1"/>
      <c r="BE669" s="1"/>
    </row>
    <row r="670" spans="1:57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68"/>
      <c r="AY670" s="1"/>
      <c r="AZ670" s="1"/>
      <c r="BA670" s="1"/>
      <c r="BB670" s="1"/>
      <c r="BC670" s="1"/>
      <c r="BD670" s="1"/>
      <c r="BE670" s="1"/>
    </row>
    <row r="671" spans="1:57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68"/>
      <c r="AY671" s="1"/>
      <c r="AZ671" s="1"/>
      <c r="BA671" s="1"/>
      <c r="BB671" s="1"/>
      <c r="BC671" s="1"/>
      <c r="BD671" s="1"/>
      <c r="BE671" s="1"/>
    </row>
    <row r="672" spans="1:57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68"/>
      <c r="AY672" s="1"/>
      <c r="AZ672" s="1"/>
      <c r="BA672" s="1"/>
      <c r="BB672" s="1"/>
      <c r="BC672" s="1"/>
      <c r="BD672" s="1"/>
      <c r="BE672" s="1"/>
    </row>
    <row r="673" spans="1:57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68"/>
      <c r="AY673" s="1"/>
      <c r="AZ673" s="1"/>
      <c r="BA673" s="1"/>
      <c r="BB673" s="1"/>
      <c r="BC673" s="1"/>
      <c r="BD673" s="1"/>
      <c r="BE673" s="1"/>
    </row>
    <row r="674" spans="1:57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68"/>
      <c r="AY674" s="1"/>
      <c r="AZ674" s="1"/>
      <c r="BA674" s="1"/>
      <c r="BB674" s="1"/>
      <c r="BC674" s="1"/>
      <c r="BD674" s="1"/>
      <c r="BE674" s="1"/>
    </row>
    <row r="675" spans="1:57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68"/>
      <c r="AY675" s="1"/>
      <c r="AZ675" s="1"/>
      <c r="BA675" s="1"/>
      <c r="BB675" s="1"/>
      <c r="BC675" s="1"/>
      <c r="BD675" s="1"/>
      <c r="BE675" s="1"/>
    </row>
    <row r="676" spans="1:57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68"/>
      <c r="AY676" s="1"/>
      <c r="AZ676" s="1"/>
      <c r="BA676" s="1"/>
      <c r="BB676" s="1"/>
      <c r="BC676" s="1"/>
      <c r="BD676" s="1"/>
      <c r="BE676" s="1"/>
    </row>
    <row r="677" spans="1:57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68"/>
      <c r="AY677" s="1"/>
      <c r="AZ677" s="1"/>
      <c r="BA677" s="1"/>
      <c r="BB677" s="1"/>
      <c r="BC677" s="1"/>
      <c r="BD677" s="1"/>
      <c r="BE677" s="1"/>
    </row>
    <row r="678" spans="1:57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68"/>
      <c r="AY678" s="1"/>
      <c r="AZ678" s="1"/>
      <c r="BA678" s="1"/>
      <c r="BB678" s="1"/>
      <c r="BC678" s="1"/>
      <c r="BD678" s="1"/>
      <c r="BE678" s="1"/>
    </row>
  </sheetData>
  <sheetProtection/>
  <mergeCells count="21">
    <mergeCell ref="AV8:AV9"/>
    <mergeCell ref="D5:BE5"/>
    <mergeCell ref="AR2:AV2"/>
    <mergeCell ref="AX2:BA2"/>
    <mergeCell ref="AB2:AE2"/>
    <mergeCell ref="B25:C25"/>
    <mergeCell ref="B21:B22"/>
    <mergeCell ref="C21:C22"/>
    <mergeCell ref="AJ2:AM2"/>
    <mergeCell ref="P2:T2"/>
    <mergeCell ref="W2:AA2"/>
    <mergeCell ref="A1:BE1"/>
    <mergeCell ref="A2:A6"/>
    <mergeCell ref="B2:B6"/>
    <mergeCell ref="C2:C6"/>
    <mergeCell ref="D2:G2"/>
    <mergeCell ref="BB2:BE2"/>
    <mergeCell ref="AN2:AQ2"/>
    <mergeCell ref="H2:K2"/>
    <mergeCell ref="L2:O2"/>
    <mergeCell ref="AF2:AI2"/>
  </mergeCells>
  <printOptions/>
  <pageMargins left="0.1968503937007874" right="0.1968503937007874" top="0.2755905511811024" bottom="0.1968503937007874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78"/>
  <sheetViews>
    <sheetView zoomScale="118" zoomScaleNormal="118" zoomScalePageLayoutView="0" workbookViewId="0" topLeftCell="B1">
      <pane xSplit="2" ySplit="6" topLeftCell="D10" activePane="bottomRight" state="frozen"/>
      <selection pane="topLeft" activeCell="B1" sqref="B1"/>
      <selection pane="topRight" activeCell="E1" sqref="E1"/>
      <selection pane="bottomLeft" activeCell="B7" sqref="B7"/>
      <selection pane="bottomRight" activeCell="I24" sqref="I24"/>
    </sheetView>
  </sheetViews>
  <sheetFormatPr defaultColWidth="9.140625" defaultRowHeight="15"/>
  <cols>
    <col min="1" max="1" width="3.57421875" style="0" hidden="1" customWidth="1"/>
    <col min="2" max="2" width="7.8515625" style="0" customWidth="1"/>
    <col min="3" max="3" width="27.00390625" style="0" customWidth="1"/>
    <col min="4" max="4" width="1.8515625" style="0" customWidth="1"/>
    <col min="5" max="6" width="2.140625" style="0" customWidth="1"/>
    <col min="7" max="7" width="1.8515625" style="0" customWidth="1"/>
    <col min="8" max="20" width="2.00390625" style="0" customWidth="1"/>
    <col min="21" max="22" width="2.421875" style="69" customWidth="1"/>
    <col min="23" max="39" width="2.00390625" style="0" customWidth="1"/>
    <col min="40" max="40" width="2.28125" style="0" customWidth="1"/>
    <col min="41" max="41" width="2.421875" style="0" customWidth="1"/>
    <col min="42" max="42" width="2.28125" style="0" customWidth="1"/>
    <col min="43" max="43" width="2.421875" style="0" customWidth="1"/>
    <col min="44" max="44" width="2.7109375" style="0" customWidth="1"/>
    <col min="45" max="45" width="2.00390625" style="0" customWidth="1"/>
    <col min="46" max="46" width="2.00390625" style="69" customWidth="1"/>
    <col min="47" max="47" width="2.28125" style="69" customWidth="1"/>
    <col min="48" max="48" width="2.8515625" style="69" customWidth="1"/>
    <col min="49" max="50" width="1.57421875" style="0" customWidth="1"/>
    <col min="51" max="51" width="1.421875" style="0" customWidth="1"/>
    <col min="52" max="54" width="2.00390625" style="0" customWidth="1"/>
    <col min="55" max="55" width="1.7109375" style="0" customWidth="1"/>
    <col min="56" max="56" width="4.140625" style="170" customWidth="1"/>
  </cols>
  <sheetData>
    <row r="1" spans="1:56" ht="18">
      <c r="A1" s="229" t="s">
        <v>75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168"/>
    </row>
    <row r="2" spans="1:56" ht="21" customHeight="1">
      <c r="A2" s="230" t="s">
        <v>0</v>
      </c>
      <c r="B2" s="246" t="s">
        <v>1</v>
      </c>
      <c r="C2" s="248" t="s">
        <v>2</v>
      </c>
      <c r="D2" s="244" t="s">
        <v>31</v>
      </c>
      <c r="E2" s="244"/>
      <c r="F2" s="244"/>
      <c r="G2" s="244"/>
      <c r="H2" s="244" t="s">
        <v>32</v>
      </c>
      <c r="I2" s="244"/>
      <c r="J2" s="244"/>
      <c r="K2" s="244"/>
      <c r="L2" s="244"/>
      <c r="M2" s="244" t="s">
        <v>27</v>
      </c>
      <c r="N2" s="244"/>
      <c r="O2" s="244"/>
      <c r="P2" s="244"/>
      <c r="Q2" s="244" t="s">
        <v>28</v>
      </c>
      <c r="R2" s="244"/>
      <c r="S2" s="244"/>
      <c r="T2" s="244"/>
      <c r="U2" s="244" t="s">
        <v>29</v>
      </c>
      <c r="V2" s="244"/>
      <c r="W2" s="244"/>
      <c r="X2" s="244"/>
      <c r="Y2" s="244" t="s">
        <v>30</v>
      </c>
      <c r="Z2" s="244"/>
      <c r="AA2" s="244"/>
      <c r="AB2" s="244"/>
      <c r="AC2" s="244" t="s">
        <v>22</v>
      </c>
      <c r="AD2" s="244"/>
      <c r="AE2" s="244"/>
      <c r="AF2" s="244"/>
      <c r="AG2" s="244"/>
      <c r="AH2" s="244" t="s">
        <v>23</v>
      </c>
      <c r="AI2" s="244"/>
      <c r="AJ2" s="244"/>
      <c r="AK2" s="244"/>
      <c r="AL2" s="244" t="s">
        <v>24</v>
      </c>
      <c r="AM2" s="244"/>
      <c r="AN2" s="244"/>
      <c r="AO2" s="244"/>
      <c r="AP2" s="244" t="s">
        <v>25</v>
      </c>
      <c r="AQ2" s="244"/>
      <c r="AR2" s="244"/>
      <c r="AS2" s="244"/>
      <c r="AT2" s="244"/>
      <c r="AU2" s="244" t="s">
        <v>33</v>
      </c>
      <c r="AV2" s="244"/>
      <c r="AW2" s="244"/>
      <c r="AX2" s="244"/>
      <c r="AY2" s="244"/>
      <c r="AZ2" s="244" t="s">
        <v>26</v>
      </c>
      <c r="BA2" s="244"/>
      <c r="BB2" s="244"/>
      <c r="BC2" s="244"/>
      <c r="BD2" s="168"/>
    </row>
    <row r="3" spans="1:56" ht="14.25">
      <c r="A3" s="230"/>
      <c r="B3" s="246"/>
      <c r="C3" s="248"/>
      <c r="D3" s="123">
        <v>3</v>
      </c>
      <c r="E3" s="123">
        <f>D4+1</f>
        <v>10</v>
      </c>
      <c r="F3" s="123">
        <f>E4+1</f>
        <v>17</v>
      </c>
      <c r="G3" s="123">
        <f>F4+1</f>
        <v>24</v>
      </c>
      <c r="H3" s="123">
        <v>1</v>
      </c>
      <c r="I3" s="123">
        <f aca="true" t="shared" si="0" ref="I3:AG3">H4+1</f>
        <v>8</v>
      </c>
      <c r="J3" s="123">
        <f t="shared" si="0"/>
        <v>15</v>
      </c>
      <c r="K3" s="123">
        <f t="shared" si="0"/>
        <v>22</v>
      </c>
      <c r="L3" s="123">
        <f t="shared" si="0"/>
        <v>29</v>
      </c>
      <c r="M3" s="123">
        <f t="shared" si="0"/>
        <v>5</v>
      </c>
      <c r="N3" s="123">
        <f t="shared" si="0"/>
        <v>12</v>
      </c>
      <c r="O3" s="123">
        <f t="shared" si="0"/>
        <v>19</v>
      </c>
      <c r="P3" s="123">
        <f t="shared" si="0"/>
        <v>26</v>
      </c>
      <c r="Q3" s="123">
        <f t="shared" si="0"/>
        <v>3</v>
      </c>
      <c r="R3" s="123">
        <f t="shared" si="0"/>
        <v>10</v>
      </c>
      <c r="S3" s="123">
        <f t="shared" si="0"/>
        <v>17</v>
      </c>
      <c r="T3" s="123">
        <f t="shared" si="0"/>
        <v>24</v>
      </c>
      <c r="U3" s="124">
        <f t="shared" si="0"/>
        <v>31</v>
      </c>
      <c r="V3" s="124">
        <f t="shared" si="0"/>
        <v>7</v>
      </c>
      <c r="W3" s="123">
        <f t="shared" si="0"/>
        <v>14</v>
      </c>
      <c r="X3" s="123">
        <f t="shared" si="0"/>
        <v>21</v>
      </c>
      <c r="Y3" s="123">
        <f t="shared" si="0"/>
        <v>28</v>
      </c>
      <c r="Z3" s="123">
        <f t="shared" si="0"/>
        <v>4</v>
      </c>
      <c r="AA3" s="123">
        <f t="shared" si="0"/>
        <v>11</v>
      </c>
      <c r="AB3" s="123">
        <f t="shared" si="0"/>
        <v>18</v>
      </c>
      <c r="AC3" s="123">
        <f t="shared" si="0"/>
        <v>25</v>
      </c>
      <c r="AD3" s="123">
        <f t="shared" si="0"/>
        <v>4</v>
      </c>
      <c r="AE3" s="123">
        <f t="shared" si="0"/>
        <v>11</v>
      </c>
      <c r="AF3" s="123">
        <f t="shared" si="0"/>
        <v>18</v>
      </c>
      <c r="AG3" s="123">
        <f t="shared" si="0"/>
        <v>25</v>
      </c>
      <c r="AH3" s="123">
        <v>1</v>
      </c>
      <c r="AI3" s="123">
        <f aca="true" t="shared" si="1" ref="AI3:AT3">AH4+1</f>
        <v>8</v>
      </c>
      <c r="AJ3" s="123">
        <f t="shared" si="1"/>
        <v>15</v>
      </c>
      <c r="AK3" s="123">
        <f t="shared" si="1"/>
        <v>22</v>
      </c>
      <c r="AL3" s="123">
        <f t="shared" si="1"/>
        <v>29</v>
      </c>
      <c r="AM3" s="123">
        <f t="shared" si="1"/>
        <v>6</v>
      </c>
      <c r="AN3" s="123">
        <f t="shared" si="1"/>
        <v>13</v>
      </c>
      <c r="AO3" s="123">
        <f t="shared" si="1"/>
        <v>20</v>
      </c>
      <c r="AP3" s="123">
        <f t="shared" si="1"/>
        <v>27</v>
      </c>
      <c r="AQ3" s="123">
        <f t="shared" si="1"/>
        <v>3</v>
      </c>
      <c r="AR3" s="123">
        <f t="shared" si="1"/>
        <v>10</v>
      </c>
      <c r="AS3" s="123">
        <f t="shared" si="1"/>
        <v>17</v>
      </c>
      <c r="AT3" s="124">
        <f t="shared" si="1"/>
        <v>24</v>
      </c>
      <c r="AU3" s="124">
        <v>1</v>
      </c>
      <c r="AV3" s="124">
        <f aca="true" t="shared" si="2" ref="AV3:BC3">AU4+1</f>
        <v>8</v>
      </c>
      <c r="AW3" s="123">
        <f t="shared" si="2"/>
        <v>15</v>
      </c>
      <c r="AX3" s="123">
        <f t="shared" si="2"/>
        <v>22</v>
      </c>
      <c r="AY3" s="123">
        <f t="shared" si="2"/>
        <v>29</v>
      </c>
      <c r="AZ3" s="123">
        <f t="shared" si="2"/>
        <v>5</v>
      </c>
      <c r="BA3" s="123">
        <f t="shared" si="2"/>
        <v>12</v>
      </c>
      <c r="BB3" s="123">
        <f t="shared" si="2"/>
        <v>19</v>
      </c>
      <c r="BC3" s="123">
        <f t="shared" si="2"/>
        <v>26</v>
      </c>
      <c r="BD3" s="168"/>
    </row>
    <row r="4" spans="1:56" ht="14.25">
      <c r="A4" s="230"/>
      <c r="B4" s="246"/>
      <c r="C4" s="248"/>
      <c r="D4" s="123">
        <f aca="true" t="shared" si="3" ref="D4:K4">D3+6</f>
        <v>9</v>
      </c>
      <c r="E4" s="123">
        <f t="shared" si="3"/>
        <v>16</v>
      </c>
      <c r="F4" s="123">
        <f t="shared" si="3"/>
        <v>23</v>
      </c>
      <c r="G4" s="123">
        <f t="shared" si="3"/>
        <v>30</v>
      </c>
      <c r="H4" s="123">
        <f t="shared" si="3"/>
        <v>7</v>
      </c>
      <c r="I4" s="123">
        <f t="shared" si="3"/>
        <v>14</v>
      </c>
      <c r="J4" s="123">
        <f t="shared" si="3"/>
        <v>21</v>
      </c>
      <c r="K4" s="123">
        <f t="shared" si="3"/>
        <v>28</v>
      </c>
      <c r="L4" s="123">
        <v>4</v>
      </c>
      <c r="M4" s="123">
        <f>M3+6</f>
        <v>11</v>
      </c>
      <c r="N4" s="123">
        <f>N3+6</f>
        <v>18</v>
      </c>
      <c r="O4" s="123">
        <f>O3+6</f>
        <v>25</v>
      </c>
      <c r="P4" s="123">
        <v>2</v>
      </c>
      <c r="Q4" s="123">
        <f>Q3+6</f>
        <v>9</v>
      </c>
      <c r="R4" s="123">
        <f>R3+6</f>
        <v>16</v>
      </c>
      <c r="S4" s="123">
        <f>S3+6</f>
        <v>23</v>
      </c>
      <c r="T4" s="123">
        <f>T3+6</f>
        <v>30</v>
      </c>
      <c r="U4" s="124">
        <v>6</v>
      </c>
      <c r="V4" s="124">
        <f>V3+6</f>
        <v>13</v>
      </c>
      <c r="W4" s="123">
        <f>W3+6</f>
        <v>20</v>
      </c>
      <c r="X4" s="123">
        <f>X3+6</f>
        <v>27</v>
      </c>
      <c r="Y4" s="123">
        <v>3</v>
      </c>
      <c r="Z4" s="123">
        <f>Z3+6</f>
        <v>10</v>
      </c>
      <c r="AA4" s="123">
        <f>AA3+6</f>
        <v>17</v>
      </c>
      <c r="AB4" s="123">
        <f>AB3+6</f>
        <v>24</v>
      </c>
      <c r="AC4" s="123">
        <v>3</v>
      </c>
      <c r="AD4" s="123">
        <f aca="true" t="shared" si="4" ref="AD4:AK4">AD3+6</f>
        <v>10</v>
      </c>
      <c r="AE4" s="123">
        <f t="shared" si="4"/>
        <v>17</v>
      </c>
      <c r="AF4" s="123">
        <f t="shared" si="4"/>
        <v>24</v>
      </c>
      <c r="AG4" s="123">
        <f t="shared" si="4"/>
        <v>31</v>
      </c>
      <c r="AH4" s="123">
        <f t="shared" si="4"/>
        <v>7</v>
      </c>
      <c r="AI4" s="123">
        <f t="shared" si="4"/>
        <v>14</v>
      </c>
      <c r="AJ4" s="123">
        <f t="shared" si="4"/>
        <v>21</v>
      </c>
      <c r="AK4" s="123">
        <f t="shared" si="4"/>
        <v>28</v>
      </c>
      <c r="AL4" s="123">
        <v>5</v>
      </c>
      <c r="AM4" s="123">
        <f>AM3+6</f>
        <v>12</v>
      </c>
      <c r="AN4" s="123">
        <f>AN3+6</f>
        <v>19</v>
      </c>
      <c r="AO4" s="123">
        <f>AO3+6</f>
        <v>26</v>
      </c>
      <c r="AP4" s="123">
        <v>2</v>
      </c>
      <c r="AQ4" s="123">
        <f aca="true" t="shared" si="5" ref="AQ4:AX4">AQ3+6</f>
        <v>9</v>
      </c>
      <c r="AR4" s="123">
        <f t="shared" si="5"/>
        <v>16</v>
      </c>
      <c r="AS4" s="123">
        <f t="shared" si="5"/>
        <v>23</v>
      </c>
      <c r="AT4" s="124">
        <f t="shared" si="5"/>
        <v>30</v>
      </c>
      <c r="AU4" s="124">
        <f t="shared" si="5"/>
        <v>7</v>
      </c>
      <c r="AV4" s="124">
        <f t="shared" si="5"/>
        <v>14</v>
      </c>
      <c r="AW4" s="123">
        <f t="shared" si="5"/>
        <v>21</v>
      </c>
      <c r="AX4" s="123">
        <f t="shared" si="5"/>
        <v>28</v>
      </c>
      <c r="AY4" s="123">
        <v>4</v>
      </c>
      <c r="AZ4" s="123">
        <f>AZ3+6</f>
        <v>11</v>
      </c>
      <c r="BA4" s="123">
        <f>BA3+6</f>
        <v>18</v>
      </c>
      <c r="BB4" s="123">
        <f>BB3+6</f>
        <v>25</v>
      </c>
      <c r="BC4" s="123">
        <v>1</v>
      </c>
      <c r="BD4" s="168"/>
    </row>
    <row r="5" spans="1:56" ht="15" customHeight="1">
      <c r="A5" s="230"/>
      <c r="B5" s="246"/>
      <c r="C5" s="248"/>
      <c r="D5" s="245" t="s">
        <v>34</v>
      </c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168"/>
    </row>
    <row r="6" spans="1:56" ht="14.25">
      <c r="A6" s="230"/>
      <c r="B6" s="247"/>
      <c r="C6" s="249"/>
      <c r="D6" s="126">
        <v>1</v>
      </c>
      <c r="E6" s="126">
        <v>2</v>
      </c>
      <c r="F6" s="126">
        <v>3</v>
      </c>
      <c r="G6" s="126">
        <v>4</v>
      </c>
      <c r="H6" s="126">
        <v>5</v>
      </c>
      <c r="I6" s="126">
        <v>6</v>
      </c>
      <c r="J6" s="126">
        <v>7</v>
      </c>
      <c r="K6" s="126">
        <v>8</v>
      </c>
      <c r="L6" s="126">
        <v>9</v>
      </c>
      <c r="M6" s="126">
        <v>10</v>
      </c>
      <c r="N6" s="126">
        <v>11</v>
      </c>
      <c r="O6" s="126">
        <v>12</v>
      </c>
      <c r="P6" s="126">
        <v>13</v>
      </c>
      <c r="Q6" s="126">
        <v>14</v>
      </c>
      <c r="R6" s="126">
        <v>15</v>
      </c>
      <c r="S6" s="126">
        <v>16</v>
      </c>
      <c r="T6" s="126">
        <v>17</v>
      </c>
      <c r="U6" s="127">
        <v>18</v>
      </c>
      <c r="V6" s="127">
        <v>19</v>
      </c>
      <c r="W6" s="126">
        <v>20</v>
      </c>
      <c r="X6" s="126">
        <v>21</v>
      </c>
      <c r="Y6" s="126">
        <v>22</v>
      </c>
      <c r="Z6" s="125">
        <v>23</v>
      </c>
      <c r="AA6" s="125">
        <v>24</v>
      </c>
      <c r="AB6" s="125">
        <v>25</v>
      </c>
      <c r="AC6" s="125">
        <v>26</v>
      </c>
      <c r="AD6" s="125">
        <v>27</v>
      </c>
      <c r="AE6" s="125">
        <v>28</v>
      </c>
      <c r="AF6" s="125">
        <v>29</v>
      </c>
      <c r="AG6" s="125">
        <v>30</v>
      </c>
      <c r="AH6" s="125">
        <v>31</v>
      </c>
      <c r="AI6" s="125">
        <v>32</v>
      </c>
      <c r="AJ6" s="125">
        <v>33</v>
      </c>
      <c r="AK6" s="125">
        <v>34</v>
      </c>
      <c r="AL6" s="125">
        <v>35</v>
      </c>
      <c r="AM6" s="125">
        <v>36</v>
      </c>
      <c r="AN6" s="125">
        <v>37</v>
      </c>
      <c r="AO6" s="125">
        <v>38</v>
      </c>
      <c r="AP6" s="125">
        <v>39</v>
      </c>
      <c r="AQ6" s="125">
        <v>40</v>
      </c>
      <c r="AR6" s="125">
        <v>41</v>
      </c>
      <c r="AS6" s="125">
        <v>42</v>
      </c>
      <c r="AT6" s="128">
        <v>43</v>
      </c>
      <c r="AU6" s="128">
        <v>44</v>
      </c>
      <c r="AV6" s="128">
        <v>45</v>
      </c>
      <c r="AW6" s="125">
        <v>46</v>
      </c>
      <c r="AX6" s="125">
        <v>47</v>
      </c>
      <c r="AY6" s="125">
        <v>48</v>
      </c>
      <c r="AZ6" s="125">
        <v>49</v>
      </c>
      <c r="BA6" s="125">
        <v>50</v>
      </c>
      <c r="BB6" s="125">
        <v>51</v>
      </c>
      <c r="BC6" s="125">
        <v>52</v>
      </c>
      <c r="BD6" s="168"/>
    </row>
    <row r="7" spans="1:56" ht="12" customHeight="1">
      <c r="A7" s="110"/>
      <c r="B7" s="121" t="s">
        <v>9</v>
      </c>
      <c r="C7" s="122" t="s">
        <v>5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27"/>
      <c r="U7" s="111"/>
      <c r="V7" s="186">
        <f>SUM(D7:T7)</f>
        <v>0</v>
      </c>
      <c r="W7" s="12">
        <v>2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>
        <v>2</v>
      </c>
      <c r="AF7" s="12">
        <v>2</v>
      </c>
      <c r="AG7" s="12">
        <v>2</v>
      </c>
      <c r="AH7" s="12">
        <v>2</v>
      </c>
      <c r="AI7" s="12">
        <v>2</v>
      </c>
      <c r="AJ7" s="12">
        <v>2</v>
      </c>
      <c r="AK7" s="12">
        <v>2</v>
      </c>
      <c r="AL7" s="12">
        <v>2</v>
      </c>
      <c r="AM7" s="12">
        <v>2</v>
      </c>
      <c r="AN7" s="12">
        <v>6</v>
      </c>
      <c r="AO7" s="138">
        <v>4</v>
      </c>
      <c r="AP7" s="138"/>
      <c r="AQ7" s="138"/>
      <c r="AR7" s="138"/>
      <c r="AS7" s="27"/>
      <c r="AT7" s="27"/>
      <c r="AU7" s="27"/>
      <c r="AV7" s="186">
        <f>SUM(W7:AU7)</f>
        <v>44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f>AU7+U7</f>
        <v>0</v>
      </c>
      <c r="BD7" s="168"/>
    </row>
    <row r="8" spans="1:56" ht="12" customHeight="1">
      <c r="A8" s="110"/>
      <c r="B8" s="121" t="s">
        <v>10</v>
      </c>
      <c r="C8" s="122" t="s">
        <v>79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103">
        <v>2</v>
      </c>
      <c r="J8" s="103">
        <v>2</v>
      </c>
      <c r="K8" s="103">
        <v>2</v>
      </c>
      <c r="L8" s="103">
        <v>2</v>
      </c>
      <c r="M8" s="103">
        <v>2</v>
      </c>
      <c r="N8" s="103">
        <v>2</v>
      </c>
      <c r="O8" s="103">
        <v>2</v>
      </c>
      <c r="P8" s="103">
        <v>2</v>
      </c>
      <c r="Q8" s="103">
        <v>2</v>
      </c>
      <c r="R8" s="103">
        <v>2</v>
      </c>
      <c r="S8" s="103">
        <v>2</v>
      </c>
      <c r="T8" s="27"/>
      <c r="U8" s="111"/>
      <c r="V8" s="186">
        <f aca="true" t="shared" si="6" ref="V8:V25">SUM(D8:T8)</f>
        <v>32</v>
      </c>
      <c r="W8" s="12">
        <v>2</v>
      </c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>
        <v>2</v>
      </c>
      <c r="AG8" s="12">
        <v>2</v>
      </c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>
        <v>2</v>
      </c>
      <c r="AO8" s="182"/>
      <c r="AP8" s="138"/>
      <c r="AQ8" s="138"/>
      <c r="AR8" s="138"/>
      <c r="AS8" s="27"/>
      <c r="AT8" s="27"/>
      <c r="AU8" s="27"/>
      <c r="AV8" s="186">
        <f aca="true" t="shared" si="7" ref="AV8:AV25">SUM(W8:AU8)</f>
        <v>36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f>AU8+U8</f>
        <v>0</v>
      </c>
      <c r="BD8" s="168"/>
    </row>
    <row r="9" spans="1:56" ht="23.25" customHeight="1">
      <c r="A9" s="110"/>
      <c r="B9" s="121" t="s">
        <v>11</v>
      </c>
      <c r="C9" s="122" t="s">
        <v>80</v>
      </c>
      <c r="D9" s="102">
        <v>2</v>
      </c>
      <c r="E9" s="102">
        <v>2</v>
      </c>
      <c r="F9" s="102">
        <v>2</v>
      </c>
      <c r="G9" s="102">
        <v>2</v>
      </c>
      <c r="H9" s="102">
        <v>2</v>
      </c>
      <c r="I9" s="102">
        <v>2</v>
      </c>
      <c r="J9" s="102">
        <v>2</v>
      </c>
      <c r="K9" s="102">
        <v>2</v>
      </c>
      <c r="L9" s="102">
        <v>2</v>
      </c>
      <c r="M9" s="102">
        <v>2</v>
      </c>
      <c r="N9" s="102">
        <v>2</v>
      </c>
      <c r="O9" s="102">
        <v>2</v>
      </c>
      <c r="P9" s="102">
        <v>2</v>
      </c>
      <c r="Q9" s="102">
        <v>2</v>
      </c>
      <c r="R9" s="102">
        <v>2</v>
      </c>
      <c r="S9" s="102">
        <v>2</v>
      </c>
      <c r="T9" s="27"/>
      <c r="U9" s="111"/>
      <c r="V9" s="186">
        <f t="shared" si="6"/>
        <v>32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82"/>
      <c r="AP9" s="138"/>
      <c r="AQ9" s="138"/>
      <c r="AR9" s="138"/>
      <c r="AS9" s="27"/>
      <c r="AT9" s="27"/>
      <c r="AU9" s="27"/>
      <c r="AV9" s="186">
        <f t="shared" si="7"/>
        <v>36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f>AU9+U9</f>
        <v>0</v>
      </c>
      <c r="BD9" s="168"/>
    </row>
    <row r="10" spans="1:56" ht="12.75" customHeight="1">
      <c r="A10" s="110"/>
      <c r="B10" s="121" t="s">
        <v>81</v>
      </c>
      <c r="C10" s="122" t="s">
        <v>6</v>
      </c>
      <c r="D10" s="102">
        <v>2</v>
      </c>
      <c r="E10" s="102">
        <v>2</v>
      </c>
      <c r="F10" s="102">
        <v>2</v>
      </c>
      <c r="G10" s="102">
        <v>2</v>
      </c>
      <c r="H10" s="102">
        <v>2</v>
      </c>
      <c r="I10" s="102">
        <v>2</v>
      </c>
      <c r="J10" s="102">
        <v>2</v>
      </c>
      <c r="K10" s="102">
        <v>2</v>
      </c>
      <c r="L10" s="102">
        <v>2</v>
      </c>
      <c r="M10" s="102">
        <v>2</v>
      </c>
      <c r="N10" s="102">
        <v>2</v>
      </c>
      <c r="O10" s="102">
        <v>2</v>
      </c>
      <c r="P10" s="102">
        <v>2</v>
      </c>
      <c r="Q10" s="102">
        <v>2</v>
      </c>
      <c r="R10" s="102">
        <v>2</v>
      </c>
      <c r="S10" s="102"/>
      <c r="T10" s="27"/>
      <c r="U10" s="111"/>
      <c r="V10" s="186">
        <f t="shared" si="6"/>
        <v>30</v>
      </c>
      <c r="W10" s="5">
        <v>2</v>
      </c>
      <c r="X10" s="5">
        <v>2</v>
      </c>
      <c r="Y10" s="5">
        <v>2</v>
      </c>
      <c r="Z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F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>
        <v>2</v>
      </c>
      <c r="AN10" s="5">
        <v>2</v>
      </c>
      <c r="AO10" s="182">
        <v>2</v>
      </c>
      <c r="AP10" s="138"/>
      <c r="AQ10" s="138"/>
      <c r="AR10" s="138"/>
      <c r="AS10" s="27"/>
      <c r="AT10" s="27"/>
      <c r="AU10" s="27"/>
      <c r="AV10" s="186">
        <f t="shared" si="7"/>
        <v>38</v>
      </c>
      <c r="AW10" s="88"/>
      <c r="AX10" s="88"/>
      <c r="AY10" s="88"/>
      <c r="AZ10" s="88"/>
      <c r="BA10" s="88"/>
      <c r="BB10" s="88"/>
      <c r="BC10" s="88"/>
      <c r="BD10" s="77">
        <f aca="true" t="shared" si="8" ref="BD10:BD26">V10+AV10</f>
        <v>68</v>
      </c>
    </row>
    <row r="11" spans="1:56" ht="33.75" customHeight="1">
      <c r="A11" s="110"/>
      <c r="B11" s="121" t="s">
        <v>12</v>
      </c>
      <c r="C11" s="122" t="s">
        <v>82</v>
      </c>
      <c r="D11" s="102">
        <v>4</v>
      </c>
      <c r="E11" s="102">
        <v>4</v>
      </c>
      <c r="F11" s="102">
        <v>4</v>
      </c>
      <c r="G11" s="102">
        <v>4</v>
      </c>
      <c r="H11" s="102">
        <v>4</v>
      </c>
      <c r="I11" s="102">
        <v>4</v>
      </c>
      <c r="J11" s="102">
        <v>4</v>
      </c>
      <c r="K11" s="102">
        <v>4</v>
      </c>
      <c r="L11" s="102">
        <v>4</v>
      </c>
      <c r="M11" s="102">
        <v>4</v>
      </c>
      <c r="N11" s="102">
        <v>4</v>
      </c>
      <c r="O11" s="102">
        <v>4</v>
      </c>
      <c r="P11" s="102">
        <v>4</v>
      </c>
      <c r="Q11" s="102">
        <v>4</v>
      </c>
      <c r="R11" s="102">
        <v>4</v>
      </c>
      <c r="S11" s="102">
        <v>4</v>
      </c>
      <c r="T11" s="27"/>
      <c r="U11" s="111"/>
      <c r="V11" s="186">
        <f t="shared" si="6"/>
        <v>64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>
        <v>4</v>
      </c>
      <c r="AE11" s="12">
        <v>4</v>
      </c>
      <c r="AF11" s="12">
        <v>4</v>
      </c>
      <c r="AG11" s="12">
        <v>4</v>
      </c>
      <c r="AH11" s="30" t="s">
        <v>40</v>
      </c>
      <c r="AI11" s="12"/>
      <c r="AJ11" s="12"/>
      <c r="AK11" s="12"/>
      <c r="AL11" s="12"/>
      <c r="AM11" s="12"/>
      <c r="AN11" s="12"/>
      <c r="AO11" s="138"/>
      <c r="AP11" s="138"/>
      <c r="AQ11" s="138"/>
      <c r="AR11" s="138"/>
      <c r="AS11" s="27"/>
      <c r="AT11" s="27"/>
      <c r="AU11" s="27"/>
      <c r="AV11" s="186">
        <f t="shared" si="7"/>
        <v>44</v>
      </c>
      <c r="AW11" s="88"/>
      <c r="AX11" s="88"/>
      <c r="AY11" s="88"/>
      <c r="AZ11" s="88"/>
      <c r="BA11" s="88"/>
      <c r="BB11" s="88"/>
      <c r="BC11" s="88"/>
      <c r="BD11" s="77">
        <f t="shared" si="8"/>
        <v>108</v>
      </c>
    </row>
    <row r="12" spans="1:56" ht="12.75" customHeight="1">
      <c r="A12" s="110"/>
      <c r="B12" s="121" t="s">
        <v>14</v>
      </c>
      <c r="C12" s="122" t="s">
        <v>84</v>
      </c>
      <c r="D12" s="103"/>
      <c r="E12" s="9"/>
      <c r="F12" s="9"/>
      <c r="G12" s="9"/>
      <c r="H12" s="9"/>
      <c r="I12" s="9"/>
      <c r="J12" s="9"/>
      <c r="K12" s="9"/>
      <c r="L12" s="9"/>
      <c r="M12" s="9"/>
      <c r="N12" s="36"/>
      <c r="O12" s="36"/>
      <c r="P12" s="36"/>
      <c r="Q12" s="36"/>
      <c r="R12" s="36"/>
      <c r="S12" s="36"/>
      <c r="T12" s="27"/>
      <c r="U12" s="111"/>
      <c r="V12" s="186">
        <f t="shared" si="6"/>
        <v>0</v>
      </c>
      <c r="W12" s="12">
        <v>2</v>
      </c>
      <c r="X12" s="12">
        <v>2</v>
      </c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4</v>
      </c>
      <c r="AH12" s="12">
        <v>4</v>
      </c>
      <c r="AI12" s="12">
        <v>4</v>
      </c>
      <c r="AJ12" s="12">
        <v>4</v>
      </c>
      <c r="AK12" s="12">
        <v>4</v>
      </c>
      <c r="AL12" s="12">
        <v>4</v>
      </c>
      <c r="AM12" s="12">
        <v>4</v>
      </c>
      <c r="AN12" s="12">
        <v>8</v>
      </c>
      <c r="AO12" s="138"/>
      <c r="AP12" s="138"/>
      <c r="AQ12" s="138"/>
      <c r="AR12" s="138"/>
      <c r="AS12" s="27"/>
      <c r="AT12" s="27"/>
      <c r="AU12" s="27"/>
      <c r="AV12" s="186">
        <f t="shared" si="7"/>
        <v>56</v>
      </c>
      <c r="AW12" s="88"/>
      <c r="AX12" s="88"/>
      <c r="AY12" s="88"/>
      <c r="AZ12" s="88"/>
      <c r="BA12" s="88"/>
      <c r="BB12" s="88"/>
      <c r="BC12" s="88"/>
      <c r="BD12" s="77">
        <f t="shared" si="8"/>
        <v>56</v>
      </c>
    </row>
    <row r="13" spans="1:56" ht="13.5" customHeight="1">
      <c r="A13" s="110"/>
      <c r="B13" s="121" t="s">
        <v>20</v>
      </c>
      <c r="C13" s="122" t="s">
        <v>85</v>
      </c>
      <c r="D13" s="103">
        <v>4</v>
      </c>
      <c r="E13" s="103">
        <v>4</v>
      </c>
      <c r="F13" s="103">
        <v>4</v>
      </c>
      <c r="G13" s="103">
        <v>4</v>
      </c>
      <c r="H13" s="103">
        <v>4</v>
      </c>
      <c r="I13" s="103">
        <v>4</v>
      </c>
      <c r="J13" s="103">
        <v>4</v>
      </c>
      <c r="K13" s="103">
        <v>4</v>
      </c>
      <c r="L13" s="103">
        <v>4</v>
      </c>
      <c r="M13" s="103">
        <v>4</v>
      </c>
      <c r="N13" s="103">
        <v>4</v>
      </c>
      <c r="O13" s="103">
        <v>6</v>
      </c>
      <c r="P13" s="103">
        <v>4</v>
      </c>
      <c r="Q13" s="103">
        <v>8</v>
      </c>
      <c r="R13" s="103">
        <v>8</v>
      </c>
      <c r="S13" s="103">
        <v>8</v>
      </c>
      <c r="T13" s="27"/>
      <c r="U13" s="111"/>
      <c r="V13" s="186">
        <f t="shared" si="6"/>
        <v>78</v>
      </c>
      <c r="W13" s="12">
        <v>8</v>
      </c>
      <c r="X13" s="12">
        <v>8</v>
      </c>
      <c r="Y13" s="12">
        <v>8</v>
      </c>
      <c r="Z13" s="12">
        <v>8</v>
      </c>
      <c r="AA13" s="12">
        <v>8</v>
      </c>
      <c r="AB13" s="12">
        <v>8</v>
      </c>
      <c r="AC13" s="12">
        <v>8</v>
      </c>
      <c r="AD13" s="12">
        <v>8</v>
      </c>
      <c r="AE13" s="12">
        <v>8</v>
      </c>
      <c r="AF13" s="12">
        <v>8</v>
      </c>
      <c r="AG13" s="12">
        <v>8</v>
      </c>
      <c r="AH13" s="12">
        <v>8</v>
      </c>
      <c r="AI13" s="12">
        <v>8</v>
      </c>
      <c r="AJ13" s="12">
        <v>10</v>
      </c>
      <c r="AK13" s="12">
        <v>10</v>
      </c>
      <c r="AL13" s="12">
        <v>10</v>
      </c>
      <c r="AM13" s="12">
        <v>10</v>
      </c>
      <c r="AN13" s="12">
        <v>6</v>
      </c>
      <c r="AO13" s="138"/>
      <c r="AP13" s="138"/>
      <c r="AQ13" s="138"/>
      <c r="AR13" s="138"/>
      <c r="AS13" s="27"/>
      <c r="AT13" s="27"/>
      <c r="AU13" s="27"/>
      <c r="AV13" s="186">
        <f t="shared" si="7"/>
        <v>150</v>
      </c>
      <c r="AW13" s="88"/>
      <c r="AX13" s="88"/>
      <c r="AY13" s="88"/>
      <c r="AZ13" s="88"/>
      <c r="BA13" s="88"/>
      <c r="BB13" s="88"/>
      <c r="BC13" s="88"/>
      <c r="BD13" s="77">
        <f t="shared" si="8"/>
        <v>228</v>
      </c>
    </row>
    <row r="14" spans="1:56" ht="24" customHeight="1">
      <c r="A14" s="110"/>
      <c r="B14" s="121" t="s">
        <v>62</v>
      </c>
      <c r="C14" s="122" t="s">
        <v>87</v>
      </c>
      <c r="D14" s="102">
        <v>2</v>
      </c>
      <c r="E14" s="102">
        <v>2</v>
      </c>
      <c r="F14" s="102">
        <v>2</v>
      </c>
      <c r="G14" s="102">
        <v>2</v>
      </c>
      <c r="H14" s="102">
        <v>2</v>
      </c>
      <c r="I14" s="102">
        <v>2</v>
      </c>
      <c r="J14" s="102">
        <v>2</v>
      </c>
      <c r="K14" s="102">
        <v>2</v>
      </c>
      <c r="L14" s="102">
        <v>2</v>
      </c>
      <c r="M14" s="102">
        <v>2</v>
      </c>
      <c r="N14" s="102">
        <v>2</v>
      </c>
      <c r="O14" s="102">
        <v>2</v>
      </c>
      <c r="P14" s="102">
        <v>4</v>
      </c>
      <c r="Q14" s="102">
        <v>4</v>
      </c>
      <c r="R14" s="102">
        <v>4</v>
      </c>
      <c r="S14" s="102">
        <v>4</v>
      </c>
      <c r="T14" s="134"/>
      <c r="U14" s="111"/>
      <c r="V14" s="186">
        <f t="shared" si="6"/>
        <v>40</v>
      </c>
      <c r="W14" s="12"/>
      <c r="X14" s="9"/>
      <c r="Y14" s="9"/>
      <c r="Z14" s="9"/>
      <c r="AA14" s="9"/>
      <c r="AB14" s="9"/>
      <c r="AC14" s="9"/>
      <c r="AD14" s="12"/>
      <c r="AE14" s="12"/>
      <c r="AF14" s="23"/>
      <c r="AG14" s="23"/>
      <c r="AH14" s="12"/>
      <c r="AI14" s="12"/>
      <c r="AJ14" s="13"/>
      <c r="AK14" s="9"/>
      <c r="AL14" s="9"/>
      <c r="AM14" s="9"/>
      <c r="AN14" s="9"/>
      <c r="AO14" s="27"/>
      <c r="AP14" s="27"/>
      <c r="AQ14" s="27"/>
      <c r="AR14" s="27"/>
      <c r="AS14" s="27"/>
      <c r="AT14" s="27"/>
      <c r="AU14" s="27"/>
      <c r="AV14" s="186">
        <f t="shared" si="7"/>
        <v>0</v>
      </c>
      <c r="AW14" s="88"/>
      <c r="AX14" s="88"/>
      <c r="AY14" s="88"/>
      <c r="AZ14" s="88"/>
      <c r="BA14" s="88"/>
      <c r="BB14" s="88"/>
      <c r="BC14" s="88"/>
      <c r="BD14" s="77">
        <f t="shared" si="8"/>
        <v>40</v>
      </c>
    </row>
    <row r="15" spans="1:56" ht="23.25" customHeight="1">
      <c r="A15" s="110"/>
      <c r="B15" s="121" t="s">
        <v>16</v>
      </c>
      <c r="C15" s="122" t="s">
        <v>88</v>
      </c>
      <c r="D15" s="102">
        <v>2</v>
      </c>
      <c r="E15" s="102">
        <v>2</v>
      </c>
      <c r="F15" s="102">
        <v>2</v>
      </c>
      <c r="G15" s="102">
        <v>2</v>
      </c>
      <c r="H15" s="102">
        <v>2</v>
      </c>
      <c r="I15" s="102">
        <v>2</v>
      </c>
      <c r="J15" s="102">
        <v>2</v>
      </c>
      <c r="K15" s="102">
        <v>2</v>
      </c>
      <c r="L15" s="102">
        <v>2</v>
      </c>
      <c r="M15" s="102">
        <v>2</v>
      </c>
      <c r="N15" s="102">
        <v>2</v>
      </c>
      <c r="O15" s="102">
        <v>2</v>
      </c>
      <c r="P15" s="102">
        <v>2</v>
      </c>
      <c r="Q15" s="102">
        <v>2</v>
      </c>
      <c r="R15" s="102">
        <v>2</v>
      </c>
      <c r="S15" s="102">
        <v>4</v>
      </c>
      <c r="T15" s="134"/>
      <c r="U15" s="111"/>
      <c r="V15" s="186">
        <f t="shared" si="6"/>
        <v>34</v>
      </c>
      <c r="W15" s="12"/>
      <c r="X15" s="9"/>
      <c r="Y15" s="9"/>
      <c r="Z15" s="9"/>
      <c r="AA15" s="9"/>
      <c r="AB15" s="9"/>
      <c r="AC15" s="9"/>
      <c r="AD15" s="12"/>
      <c r="AE15" s="12"/>
      <c r="AF15" s="23"/>
      <c r="AG15" s="23"/>
      <c r="AH15" s="22"/>
      <c r="AI15" s="22"/>
      <c r="AJ15" s="85"/>
      <c r="AK15" s="36"/>
      <c r="AL15" s="36"/>
      <c r="AM15" s="36"/>
      <c r="AN15" s="36"/>
      <c r="AO15" s="27"/>
      <c r="AP15" s="27"/>
      <c r="AQ15" s="27"/>
      <c r="AR15" s="27"/>
      <c r="AS15" s="27"/>
      <c r="AT15" s="27"/>
      <c r="AU15" s="141"/>
      <c r="AV15" s="186">
        <f t="shared" si="7"/>
        <v>0</v>
      </c>
      <c r="AW15" s="88"/>
      <c r="AX15" s="88"/>
      <c r="AY15" s="88"/>
      <c r="AZ15" s="88"/>
      <c r="BA15" s="88"/>
      <c r="BB15" s="88"/>
      <c r="BC15" s="88"/>
      <c r="BD15" s="77">
        <f t="shared" si="8"/>
        <v>34</v>
      </c>
    </row>
    <row r="16" spans="1:56" ht="10.5" customHeight="1">
      <c r="A16" s="110"/>
      <c r="B16" s="121" t="s">
        <v>63</v>
      </c>
      <c r="C16" s="122" t="s">
        <v>89</v>
      </c>
      <c r="D16" s="102">
        <v>6</v>
      </c>
      <c r="E16" s="102">
        <v>6</v>
      </c>
      <c r="F16" s="102">
        <v>6</v>
      </c>
      <c r="G16" s="102">
        <v>6</v>
      </c>
      <c r="H16" s="102">
        <v>6</v>
      </c>
      <c r="I16" s="102">
        <v>6</v>
      </c>
      <c r="J16" s="102">
        <v>6</v>
      </c>
      <c r="K16" s="102">
        <v>6</v>
      </c>
      <c r="L16" s="102">
        <v>6</v>
      </c>
      <c r="M16" s="102">
        <v>6</v>
      </c>
      <c r="N16" s="102">
        <v>6</v>
      </c>
      <c r="O16" s="102">
        <v>4</v>
      </c>
      <c r="P16" s="183" t="s">
        <v>40</v>
      </c>
      <c r="Q16" s="184"/>
      <c r="R16" s="184"/>
      <c r="S16" s="184"/>
      <c r="T16" s="134"/>
      <c r="U16" s="111"/>
      <c r="V16" s="186">
        <f t="shared" si="6"/>
        <v>70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27"/>
      <c r="AP16" s="138"/>
      <c r="AQ16" s="138"/>
      <c r="AR16" s="27"/>
      <c r="AS16" s="27"/>
      <c r="AT16" s="27"/>
      <c r="AU16" s="141"/>
      <c r="AV16" s="186">
        <f t="shared" si="7"/>
        <v>0</v>
      </c>
      <c r="AW16" s="88"/>
      <c r="AX16" s="88"/>
      <c r="AY16" s="88"/>
      <c r="AZ16" s="88"/>
      <c r="BA16" s="88"/>
      <c r="BB16" s="88"/>
      <c r="BC16" s="88"/>
      <c r="BD16" s="77">
        <f t="shared" si="8"/>
        <v>70</v>
      </c>
    </row>
    <row r="17" spans="1:56" ht="12" customHeight="1">
      <c r="A17" s="110"/>
      <c r="B17" s="121" t="s">
        <v>90</v>
      </c>
      <c r="C17" s="122" t="s">
        <v>91</v>
      </c>
      <c r="D17" s="102"/>
      <c r="E17" s="5"/>
      <c r="F17" s="5"/>
      <c r="G17" s="5"/>
      <c r="H17" s="5"/>
      <c r="I17" s="5"/>
      <c r="J17" s="5"/>
      <c r="K17" s="5"/>
      <c r="L17" s="5"/>
      <c r="M17" s="5"/>
      <c r="N17" s="26"/>
      <c r="O17" s="26"/>
      <c r="P17" s="26"/>
      <c r="Q17" s="26"/>
      <c r="R17" s="26"/>
      <c r="S17" s="26"/>
      <c r="T17" s="135"/>
      <c r="U17" s="111"/>
      <c r="V17" s="186">
        <f t="shared" si="6"/>
        <v>0</v>
      </c>
      <c r="W17" s="12">
        <v>2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/>
      <c r="AO17" s="27"/>
      <c r="AP17" s="138"/>
      <c r="AQ17" s="138"/>
      <c r="AR17" s="27"/>
      <c r="AS17" s="27"/>
      <c r="AT17" s="27"/>
      <c r="AU17" s="141"/>
      <c r="AV17" s="186">
        <f t="shared" si="7"/>
        <v>34</v>
      </c>
      <c r="AW17" s="88"/>
      <c r="AX17" s="88"/>
      <c r="AY17" s="88"/>
      <c r="AZ17" s="88"/>
      <c r="BA17" s="88"/>
      <c r="BB17" s="88"/>
      <c r="BC17" s="88"/>
      <c r="BD17" s="77">
        <f t="shared" si="8"/>
        <v>34</v>
      </c>
    </row>
    <row r="18" spans="1:56" ht="12" customHeight="1">
      <c r="A18" s="110"/>
      <c r="B18" s="121" t="s">
        <v>103</v>
      </c>
      <c r="C18" s="122" t="s">
        <v>108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>
        <v>8</v>
      </c>
      <c r="N18" s="102">
        <v>8</v>
      </c>
      <c r="O18" s="102">
        <v>8</v>
      </c>
      <c r="P18" s="102">
        <v>8</v>
      </c>
      <c r="Q18" s="102">
        <v>8</v>
      </c>
      <c r="R18" s="102">
        <v>8</v>
      </c>
      <c r="S18" s="102">
        <v>8</v>
      </c>
      <c r="T18" s="135"/>
      <c r="U18" s="111"/>
      <c r="V18" s="186">
        <f t="shared" si="6"/>
        <v>56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27"/>
      <c r="AP18" s="138"/>
      <c r="AQ18" s="138"/>
      <c r="AR18" s="27"/>
      <c r="AS18" s="27"/>
      <c r="AT18" s="27"/>
      <c r="AU18" s="141"/>
      <c r="AV18" s="186">
        <f t="shared" si="7"/>
        <v>0</v>
      </c>
      <c r="AW18" s="88"/>
      <c r="AX18" s="88"/>
      <c r="AY18" s="88"/>
      <c r="AZ18" s="88"/>
      <c r="BA18" s="88"/>
      <c r="BB18" s="88"/>
      <c r="BC18" s="88"/>
      <c r="BD18" s="77">
        <f t="shared" si="8"/>
        <v>56</v>
      </c>
    </row>
    <row r="19" spans="1:56" ht="12" customHeight="1">
      <c r="A19" s="110"/>
      <c r="B19" s="121" t="s">
        <v>104</v>
      </c>
      <c r="C19" s="122" t="s">
        <v>105</v>
      </c>
      <c r="D19" s="102">
        <v>8</v>
      </c>
      <c r="E19" s="102">
        <v>8</v>
      </c>
      <c r="F19" s="102">
        <v>8</v>
      </c>
      <c r="G19" s="102">
        <v>8</v>
      </c>
      <c r="H19" s="102">
        <v>8</v>
      </c>
      <c r="I19" s="102">
        <v>8</v>
      </c>
      <c r="J19" s="102">
        <v>8</v>
      </c>
      <c r="K19" s="102">
        <v>8</v>
      </c>
      <c r="L19" s="102">
        <v>8</v>
      </c>
      <c r="M19" s="102"/>
      <c r="N19" s="102"/>
      <c r="O19" s="102"/>
      <c r="P19" s="102"/>
      <c r="Q19" s="102"/>
      <c r="R19" s="102"/>
      <c r="S19" s="102"/>
      <c r="T19" s="135"/>
      <c r="U19" s="111"/>
      <c r="V19" s="186">
        <f t="shared" si="6"/>
        <v>72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27"/>
      <c r="AP19" s="138"/>
      <c r="AQ19" s="138"/>
      <c r="AR19" s="27"/>
      <c r="AS19" s="27"/>
      <c r="AT19" s="27"/>
      <c r="AU19" s="141"/>
      <c r="AV19" s="186">
        <f t="shared" si="7"/>
        <v>0</v>
      </c>
      <c r="AW19" s="88"/>
      <c r="AX19" s="88"/>
      <c r="AY19" s="88"/>
      <c r="AZ19" s="88"/>
      <c r="BA19" s="88"/>
      <c r="BB19" s="88"/>
      <c r="BC19" s="88"/>
      <c r="BD19" s="77">
        <f t="shared" si="8"/>
        <v>72</v>
      </c>
    </row>
    <row r="20" spans="1:56" ht="12" customHeight="1">
      <c r="A20" s="110"/>
      <c r="B20" s="121" t="s">
        <v>106</v>
      </c>
      <c r="C20" s="122" t="s">
        <v>107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35"/>
      <c r="U20" s="111"/>
      <c r="V20" s="186">
        <f t="shared" si="6"/>
        <v>0</v>
      </c>
      <c r="W20" s="12">
        <v>4</v>
      </c>
      <c r="X20" s="12">
        <v>4</v>
      </c>
      <c r="Y20" s="12">
        <v>4</v>
      </c>
      <c r="Z20" s="12">
        <v>4</v>
      </c>
      <c r="AA20" s="12">
        <v>4</v>
      </c>
      <c r="AB20" s="12">
        <v>4</v>
      </c>
      <c r="AC20" s="12">
        <v>4</v>
      </c>
      <c r="AD20" s="12">
        <v>4</v>
      </c>
      <c r="AE20" s="12">
        <v>4</v>
      </c>
      <c r="AF20" s="12">
        <v>4</v>
      </c>
      <c r="AG20" s="12">
        <v>4</v>
      </c>
      <c r="AH20" s="12">
        <v>4</v>
      </c>
      <c r="AI20" s="12">
        <v>4</v>
      </c>
      <c r="AJ20" s="12">
        <v>2</v>
      </c>
      <c r="AK20" s="12">
        <v>2</v>
      </c>
      <c r="AL20" s="12">
        <v>2</v>
      </c>
      <c r="AM20" s="12">
        <v>2</v>
      </c>
      <c r="AN20" s="12"/>
      <c r="AO20" s="27"/>
      <c r="AP20" s="138"/>
      <c r="AQ20" s="138"/>
      <c r="AR20" s="27"/>
      <c r="AS20" s="27"/>
      <c r="AT20" s="27"/>
      <c r="AU20" s="141"/>
      <c r="AV20" s="186">
        <f t="shared" si="7"/>
        <v>60</v>
      </c>
      <c r="AW20" s="88"/>
      <c r="AX20" s="88"/>
      <c r="AY20" s="88"/>
      <c r="AZ20" s="88"/>
      <c r="BA20" s="88"/>
      <c r="BB20" s="88"/>
      <c r="BC20" s="88"/>
      <c r="BD20" s="77">
        <f t="shared" si="8"/>
        <v>60</v>
      </c>
    </row>
    <row r="21" spans="1:56" ht="12" customHeight="1">
      <c r="A21" s="110"/>
      <c r="B21" s="121" t="s">
        <v>115</v>
      </c>
      <c r="C21" s="144" t="s">
        <v>118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35"/>
      <c r="U21" s="111"/>
      <c r="V21" s="186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27"/>
      <c r="AP21" s="138"/>
      <c r="AQ21" s="138"/>
      <c r="AR21" s="27"/>
      <c r="AS21" s="27"/>
      <c r="AT21" s="27"/>
      <c r="AU21" s="141"/>
      <c r="AV21" s="186"/>
      <c r="AW21" s="88"/>
      <c r="AX21" s="88"/>
      <c r="AY21" s="88"/>
      <c r="AZ21" s="88"/>
      <c r="BA21" s="88"/>
      <c r="BB21" s="88"/>
      <c r="BC21" s="88"/>
      <c r="BD21" s="77"/>
    </row>
    <row r="22" spans="1:56" ht="36" customHeight="1">
      <c r="A22" s="110"/>
      <c r="B22" s="121" t="s">
        <v>65</v>
      </c>
      <c r="C22" s="122" t="s">
        <v>93</v>
      </c>
      <c r="D22" s="105"/>
      <c r="E22" s="10"/>
      <c r="F22" s="10"/>
      <c r="G22" s="10"/>
      <c r="H22" s="10"/>
      <c r="I22" s="10"/>
      <c r="J22" s="10"/>
      <c r="K22" s="10"/>
      <c r="L22" s="10"/>
      <c r="M22" s="10"/>
      <c r="N22" s="84"/>
      <c r="O22" s="84"/>
      <c r="P22" s="84"/>
      <c r="Q22" s="84"/>
      <c r="R22" s="84"/>
      <c r="S22" s="84"/>
      <c r="T22" s="89"/>
      <c r="U22" s="111"/>
      <c r="V22" s="186">
        <f t="shared" si="6"/>
        <v>0</v>
      </c>
      <c r="W22" s="12">
        <v>4</v>
      </c>
      <c r="X22" s="12">
        <v>4</v>
      </c>
      <c r="Y22" s="12">
        <v>4</v>
      </c>
      <c r="Z22" s="12">
        <v>4</v>
      </c>
      <c r="AA22" s="12">
        <v>4</v>
      </c>
      <c r="AB22" s="12">
        <v>4</v>
      </c>
      <c r="AC22" s="12">
        <v>4</v>
      </c>
      <c r="AD22" s="12">
        <v>4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12">
        <v>4</v>
      </c>
      <c r="AK22" s="12">
        <v>4</v>
      </c>
      <c r="AL22" s="12">
        <v>4</v>
      </c>
      <c r="AM22" s="12">
        <v>4</v>
      </c>
      <c r="AN22" s="12">
        <v>4</v>
      </c>
      <c r="AO22" s="30" t="s">
        <v>40</v>
      </c>
      <c r="AP22" s="138"/>
      <c r="AQ22" s="138"/>
      <c r="AR22" s="27"/>
      <c r="AS22" s="27"/>
      <c r="AT22" s="27"/>
      <c r="AU22" s="141"/>
      <c r="AV22" s="186">
        <f t="shared" si="7"/>
        <v>72</v>
      </c>
      <c r="AW22" s="88"/>
      <c r="AX22" s="88"/>
      <c r="AY22" s="88"/>
      <c r="AZ22" s="88"/>
      <c r="BA22" s="88"/>
      <c r="BB22" s="88"/>
      <c r="BC22" s="88"/>
      <c r="BD22" s="77">
        <f t="shared" si="8"/>
        <v>72</v>
      </c>
    </row>
    <row r="23" spans="1:56" ht="36" customHeight="1">
      <c r="A23" s="110"/>
      <c r="B23" s="121" t="s">
        <v>117</v>
      </c>
      <c r="C23" s="144" t="s">
        <v>120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43"/>
      <c r="O23" s="143"/>
      <c r="P23" s="143"/>
      <c r="Q23" s="143"/>
      <c r="R23" s="143"/>
      <c r="S23" s="143"/>
      <c r="T23" s="140"/>
      <c r="U23" s="111"/>
      <c r="V23" s="186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95"/>
      <c r="AP23" s="138"/>
      <c r="AQ23" s="138"/>
      <c r="AR23" s="27"/>
      <c r="AS23" s="27"/>
      <c r="AT23" s="27"/>
      <c r="AU23" s="141"/>
      <c r="AV23" s="186"/>
      <c r="AW23" s="88"/>
      <c r="AX23" s="88"/>
      <c r="AY23" s="88"/>
      <c r="AZ23" s="88"/>
      <c r="BA23" s="88"/>
      <c r="BB23" s="88"/>
      <c r="BC23" s="88"/>
      <c r="BD23" s="77"/>
    </row>
    <row r="24" spans="1:56" ht="23.25" customHeight="1">
      <c r="A24" s="110"/>
      <c r="B24" s="121" t="s">
        <v>59</v>
      </c>
      <c r="C24" s="122" t="s">
        <v>100</v>
      </c>
      <c r="D24" s="104">
        <v>4</v>
      </c>
      <c r="E24" s="104">
        <v>4</v>
      </c>
      <c r="F24" s="104">
        <v>4</v>
      </c>
      <c r="G24" s="104">
        <v>4</v>
      </c>
      <c r="H24" s="104">
        <v>4</v>
      </c>
      <c r="I24" s="104">
        <v>4</v>
      </c>
      <c r="J24" s="104">
        <v>4</v>
      </c>
      <c r="K24" s="104">
        <v>4</v>
      </c>
      <c r="L24" s="104">
        <v>4</v>
      </c>
      <c r="M24" s="104">
        <v>4</v>
      </c>
      <c r="N24" s="104">
        <v>4</v>
      </c>
      <c r="O24" s="104">
        <v>4</v>
      </c>
      <c r="P24" s="104">
        <v>2</v>
      </c>
      <c r="Q24" s="104">
        <v>4</v>
      </c>
      <c r="R24" s="104">
        <v>4</v>
      </c>
      <c r="S24" s="104">
        <v>4</v>
      </c>
      <c r="T24" s="136"/>
      <c r="U24" s="111"/>
      <c r="V24" s="186">
        <f t="shared" si="6"/>
        <v>62</v>
      </c>
      <c r="W24" s="12">
        <v>4</v>
      </c>
      <c r="X24" s="12">
        <v>4</v>
      </c>
      <c r="Y24" s="12">
        <v>4</v>
      </c>
      <c r="Z24" s="12">
        <v>4</v>
      </c>
      <c r="AA24" s="12">
        <v>4</v>
      </c>
      <c r="AB24" s="12">
        <v>4</v>
      </c>
      <c r="AC24" s="12">
        <v>4</v>
      </c>
      <c r="AD24" s="12">
        <v>4</v>
      </c>
      <c r="AE24" s="12">
        <v>4</v>
      </c>
      <c r="AF24" s="12">
        <v>4</v>
      </c>
      <c r="AG24" s="12">
        <v>2</v>
      </c>
      <c r="AH24" s="12"/>
      <c r="AI24" s="12">
        <v>6</v>
      </c>
      <c r="AJ24" s="12">
        <v>6</v>
      </c>
      <c r="AK24" s="12">
        <v>6</v>
      </c>
      <c r="AL24" s="12">
        <v>6</v>
      </c>
      <c r="AM24" s="12">
        <v>6</v>
      </c>
      <c r="AN24" s="12">
        <v>6</v>
      </c>
      <c r="AO24" s="22">
        <v>6</v>
      </c>
      <c r="AP24" s="138"/>
      <c r="AQ24" s="138"/>
      <c r="AR24" s="27"/>
      <c r="AS24" s="27"/>
      <c r="AT24" s="27"/>
      <c r="AU24" s="88"/>
      <c r="AV24" s="186">
        <f t="shared" si="7"/>
        <v>84</v>
      </c>
      <c r="AW24" s="88"/>
      <c r="AX24" s="88"/>
      <c r="AY24" s="88"/>
      <c r="AZ24" s="88"/>
      <c r="BA24" s="88"/>
      <c r="BB24" s="88"/>
      <c r="BC24" s="88"/>
      <c r="BD24" s="77">
        <f t="shared" si="8"/>
        <v>146</v>
      </c>
    </row>
    <row r="25" spans="1:56" ht="12.75" customHeight="1">
      <c r="A25" s="110"/>
      <c r="B25" s="121" t="s">
        <v>73</v>
      </c>
      <c r="C25" s="122" t="s">
        <v>55</v>
      </c>
      <c r="D25" s="104"/>
      <c r="E25" s="9"/>
      <c r="F25" s="9"/>
      <c r="G25" s="9"/>
      <c r="H25" s="9"/>
      <c r="I25" s="9"/>
      <c r="J25" s="5"/>
      <c r="K25" s="5"/>
      <c r="L25" s="5"/>
      <c r="M25" s="5"/>
      <c r="N25" s="5"/>
      <c r="O25" s="5"/>
      <c r="P25" s="5"/>
      <c r="Q25" s="9"/>
      <c r="R25" s="9"/>
      <c r="S25" s="9"/>
      <c r="T25" s="137">
        <v>36</v>
      </c>
      <c r="U25" s="111"/>
      <c r="V25" s="186">
        <f t="shared" si="6"/>
        <v>36</v>
      </c>
      <c r="W25" s="12"/>
      <c r="X25" s="5"/>
      <c r="Y25" s="5"/>
      <c r="Z25" s="5"/>
      <c r="AA25" s="5"/>
      <c r="AB25" s="5"/>
      <c r="AC25" s="5"/>
      <c r="AD25" s="12"/>
      <c r="AE25" s="12"/>
      <c r="AF25" s="19"/>
      <c r="AG25" s="19"/>
      <c r="AH25" s="22"/>
      <c r="AI25" s="22"/>
      <c r="AJ25" s="22"/>
      <c r="AK25" s="26"/>
      <c r="AL25" s="26"/>
      <c r="AM25" s="26"/>
      <c r="AN25" s="19"/>
      <c r="AO25" s="27">
        <v>18</v>
      </c>
      <c r="AP25" s="27">
        <v>36</v>
      </c>
      <c r="AQ25" s="27">
        <v>36</v>
      </c>
      <c r="AR25" s="27">
        <v>36</v>
      </c>
      <c r="AS25" s="27">
        <v>36</v>
      </c>
      <c r="AT25" s="27">
        <v>36</v>
      </c>
      <c r="AU25" s="27">
        <v>18</v>
      </c>
      <c r="AV25" s="186">
        <f t="shared" si="7"/>
        <v>216</v>
      </c>
      <c r="AW25" s="88"/>
      <c r="AX25" s="88"/>
      <c r="AY25" s="88"/>
      <c r="AZ25" s="88"/>
      <c r="BA25" s="88"/>
      <c r="BB25" s="88"/>
      <c r="BC25" s="88"/>
      <c r="BD25" s="77">
        <f t="shared" si="8"/>
        <v>252</v>
      </c>
    </row>
    <row r="26" spans="1:56" ht="13.5" customHeight="1">
      <c r="A26" s="5"/>
      <c r="B26" s="242" t="s">
        <v>19</v>
      </c>
      <c r="C26" s="243"/>
      <c r="D26" s="5">
        <f>SUM(D7:D25)</f>
        <v>36</v>
      </c>
      <c r="E26" s="5">
        <f aca="true" t="shared" si="9" ref="E26:S26">SUM(E7:E25)</f>
        <v>36</v>
      </c>
      <c r="F26" s="5">
        <f t="shared" si="9"/>
        <v>36</v>
      </c>
      <c r="G26" s="5">
        <f t="shared" si="9"/>
        <v>36</v>
      </c>
      <c r="H26" s="5">
        <f t="shared" si="9"/>
        <v>36</v>
      </c>
      <c r="I26" s="5">
        <f t="shared" si="9"/>
        <v>36</v>
      </c>
      <c r="J26" s="5">
        <f t="shared" si="9"/>
        <v>36</v>
      </c>
      <c r="K26" s="5">
        <f t="shared" si="9"/>
        <v>36</v>
      </c>
      <c r="L26" s="5">
        <f t="shared" si="9"/>
        <v>36</v>
      </c>
      <c r="M26" s="5">
        <f t="shared" si="9"/>
        <v>36</v>
      </c>
      <c r="N26" s="5">
        <f t="shared" si="9"/>
        <v>36</v>
      </c>
      <c r="O26" s="5">
        <f t="shared" si="9"/>
        <v>36</v>
      </c>
      <c r="P26" s="5">
        <f t="shared" si="9"/>
        <v>30</v>
      </c>
      <c r="Q26" s="5">
        <f t="shared" si="9"/>
        <v>36</v>
      </c>
      <c r="R26" s="5">
        <f t="shared" si="9"/>
        <v>36</v>
      </c>
      <c r="S26" s="5">
        <f t="shared" si="9"/>
        <v>36</v>
      </c>
      <c r="T26" s="5">
        <f aca="true" t="shared" si="10" ref="T26:BC26">SUM(T7:T25)</f>
        <v>36</v>
      </c>
      <c r="U26" s="5">
        <f t="shared" si="10"/>
        <v>0</v>
      </c>
      <c r="V26" s="5">
        <f t="shared" si="10"/>
        <v>606</v>
      </c>
      <c r="W26" s="5">
        <f t="shared" si="10"/>
        <v>36</v>
      </c>
      <c r="X26" s="5">
        <f t="shared" si="10"/>
        <v>36</v>
      </c>
      <c r="Y26" s="5">
        <f t="shared" si="10"/>
        <v>36</v>
      </c>
      <c r="Z26" s="5">
        <f t="shared" si="10"/>
        <v>36</v>
      </c>
      <c r="AA26" s="5">
        <f t="shared" si="10"/>
        <v>36</v>
      </c>
      <c r="AB26" s="5">
        <f t="shared" si="10"/>
        <v>36</v>
      </c>
      <c r="AC26" s="5">
        <f t="shared" si="10"/>
        <v>36</v>
      </c>
      <c r="AD26" s="5">
        <f t="shared" si="10"/>
        <v>36</v>
      </c>
      <c r="AE26" s="5">
        <f t="shared" si="10"/>
        <v>36</v>
      </c>
      <c r="AF26" s="5">
        <f t="shared" si="10"/>
        <v>36</v>
      </c>
      <c r="AG26" s="5">
        <f t="shared" si="10"/>
        <v>36</v>
      </c>
      <c r="AH26" s="5">
        <f t="shared" si="10"/>
        <v>30</v>
      </c>
      <c r="AI26" s="5">
        <f t="shared" si="10"/>
        <v>36</v>
      </c>
      <c r="AJ26" s="5">
        <f t="shared" si="10"/>
        <v>36</v>
      </c>
      <c r="AK26" s="5">
        <f t="shared" si="10"/>
        <v>36</v>
      </c>
      <c r="AL26" s="5">
        <f t="shared" si="10"/>
        <v>36</v>
      </c>
      <c r="AM26" s="5">
        <f t="shared" si="10"/>
        <v>36</v>
      </c>
      <c r="AN26" s="5">
        <f t="shared" si="10"/>
        <v>36</v>
      </c>
      <c r="AO26" s="5">
        <f t="shared" si="10"/>
        <v>30</v>
      </c>
      <c r="AP26" s="5">
        <f t="shared" si="10"/>
        <v>36</v>
      </c>
      <c r="AQ26" s="5">
        <f t="shared" si="10"/>
        <v>36</v>
      </c>
      <c r="AR26" s="5">
        <f t="shared" si="10"/>
        <v>36</v>
      </c>
      <c r="AS26" s="5">
        <f t="shared" si="10"/>
        <v>36</v>
      </c>
      <c r="AT26" s="5">
        <f t="shared" si="10"/>
        <v>36</v>
      </c>
      <c r="AU26" s="5">
        <f t="shared" si="10"/>
        <v>18</v>
      </c>
      <c r="AV26" s="5">
        <f t="shared" si="10"/>
        <v>870</v>
      </c>
      <c r="AW26" s="5">
        <f t="shared" si="10"/>
        <v>0</v>
      </c>
      <c r="AX26" s="5">
        <f t="shared" si="10"/>
        <v>0</v>
      </c>
      <c r="AY26" s="5">
        <f t="shared" si="10"/>
        <v>0</v>
      </c>
      <c r="AZ26" s="5">
        <f t="shared" si="10"/>
        <v>0</v>
      </c>
      <c r="BA26" s="5">
        <f t="shared" si="10"/>
        <v>0</v>
      </c>
      <c r="BB26" s="5">
        <f t="shared" si="10"/>
        <v>0</v>
      </c>
      <c r="BC26" s="5">
        <f t="shared" si="10"/>
        <v>0</v>
      </c>
      <c r="BD26" s="77">
        <f t="shared" si="8"/>
        <v>1476</v>
      </c>
    </row>
    <row r="27" spans="1:56" s="73" customFormat="1" ht="15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 t="s">
        <v>109</v>
      </c>
      <c r="Q27" s="71"/>
      <c r="R27" s="71"/>
      <c r="T27" s="71"/>
      <c r="U27" s="72"/>
      <c r="V27" s="72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 t="s">
        <v>109</v>
      </c>
      <c r="AI27" s="71"/>
      <c r="AJ27" s="71"/>
      <c r="AK27" s="71"/>
      <c r="AL27" s="71"/>
      <c r="AM27" s="71"/>
      <c r="AO27" s="181" t="s">
        <v>132</v>
      </c>
      <c r="AS27" s="71"/>
      <c r="AT27" s="24"/>
      <c r="AU27" s="74"/>
      <c r="AV27" s="74"/>
      <c r="AW27" s="74"/>
      <c r="AX27" s="74"/>
      <c r="AY27" s="74"/>
      <c r="AZ27" s="74"/>
      <c r="BA27" s="74"/>
      <c r="BB27" s="74"/>
      <c r="BC27" s="74"/>
      <c r="BD27" s="78"/>
    </row>
    <row r="28" spans="1:5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8"/>
      <c r="V28" s="68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S28" s="1"/>
      <c r="AT28" s="68"/>
      <c r="AU28" s="68"/>
      <c r="AV28" s="68"/>
      <c r="AW28" s="1"/>
      <c r="AX28" s="1"/>
      <c r="AY28" s="1"/>
      <c r="AZ28" s="1"/>
      <c r="BA28" s="1"/>
      <c r="BB28" s="1"/>
      <c r="BC28" s="1"/>
      <c r="BD28" s="78"/>
    </row>
    <row r="29" spans="1:56" ht="15">
      <c r="A29" s="1"/>
      <c r="B29" s="1"/>
      <c r="C29" s="1"/>
      <c r="D29" s="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  <c r="U29" s="68"/>
      <c r="V29" s="6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S29" s="1"/>
      <c r="AT29" s="68"/>
      <c r="AU29" s="68"/>
      <c r="AV29" s="68"/>
      <c r="AW29" s="1"/>
      <c r="AX29" s="1"/>
      <c r="AY29" s="1"/>
      <c r="AZ29" s="1"/>
      <c r="BA29" s="1"/>
      <c r="BB29" s="1"/>
      <c r="BC29" s="1"/>
      <c r="BD29" s="79"/>
    </row>
    <row r="30" spans="1:56" ht="15">
      <c r="A30" s="1"/>
      <c r="B30" s="1"/>
      <c r="C30" s="1"/>
      <c r="D30" s="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  <c r="S30" s="1"/>
      <c r="T30" s="1"/>
      <c r="U30" s="68"/>
      <c r="V30" s="68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S30" s="1"/>
      <c r="AT30" s="68"/>
      <c r="AU30" s="68"/>
      <c r="AV30" s="68"/>
      <c r="AW30" s="1"/>
      <c r="AX30" s="1"/>
      <c r="AY30" s="1"/>
      <c r="AZ30" s="1"/>
      <c r="BA30" s="1"/>
      <c r="BB30" s="1"/>
      <c r="BC30" s="1"/>
      <c r="BD30" s="77"/>
    </row>
    <row r="31" spans="1:56" ht="15">
      <c r="A31" s="1"/>
      <c r="B31" s="1"/>
      <c r="C31" s="1"/>
      <c r="D31" s="1"/>
      <c r="E31" s="2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"/>
      <c r="S31" s="1"/>
      <c r="T31" s="1"/>
      <c r="U31" s="68"/>
      <c r="V31" s="6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S31" s="1"/>
      <c r="AT31" s="68"/>
      <c r="AU31" s="68"/>
      <c r="AV31" s="68"/>
      <c r="AW31" s="1"/>
      <c r="AX31" s="1"/>
      <c r="AY31" s="1"/>
      <c r="AZ31" s="1"/>
      <c r="BA31" s="1"/>
      <c r="BB31" s="1"/>
      <c r="BC31" s="1"/>
      <c r="BD31" s="79"/>
    </row>
    <row r="32" spans="1:56" ht="15">
      <c r="A32" s="1"/>
      <c r="B32" s="1"/>
      <c r="C32" s="1"/>
      <c r="D32" s="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  <c r="T32" s="1"/>
      <c r="U32" s="68"/>
      <c r="V32" s="6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S32" s="1"/>
      <c r="AT32" s="68"/>
      <c r="AU32" s="68"/>
      <c r="AV32" s="68"/>
      <c r="AW32" s="1"/>
      <c r="AX32" s="1"/>
      <c r="AY32" s="1"/>
      <c r="AZ32" s="1"/>
      <c r="BA32" s="1"/>
      <c r="BB32" s="1"/>
      <c r="BC32" s="1"/>
      <c r="BD32" s="77"/>
    </row>
    <row r="33" spans="1:5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8"/>
      <c r="V33" s="68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S33" s="1"/>
      <c r="AT33" s="68"/>
      <c r="AU33" s="68"/>
      <c r="AV33" s="68"/>
      <c r="AW33" s="1"/>
      <c r="AX33" s="1"/>
      <c r="AY33" s="1"/>
      <c r="AZ33" s="1"/>
      <c r="BA33" s="1"/>
      <c r="BB33" s="1"/>
      <c r="BC33" s="1"/>
      <c r="BD33" s="77"/>
    </row>
    <row r="34" spans="1:5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8"/>
      <c r="V34" s="68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S34" s="1"/>
      <c r="AT34" s="68"/>
      <c r="AU34" s="68"/>
      <c r="AV34" s="68"/>
      <c r="AW34" s="1"/>
      <c r="AX34" s="1"/>
      <c r="AY34" s="1"/>
      <c r="AZ34" s="1"/>
      <c r="BA34" s="1"/>
      <c r="BB34" s="1"/>
      <c r="BC34" s="1"/>
      <c r="BD34" s="77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8"/>
      <c r="V35" s="68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S35" s="1"/>
      <c r="AT35" s="68"/>
      <c r="AU35" s="68"/>
      <c r="AV35" s="68"/>
      <c r="AW35" s="1"/>
      <c r="AX35" s="1"/>
      <c r="AY35" s="1"/>
      <c r="AZ35" s="1"/>
      <c r="BA35" s="1"/>
      <c r="BB35" s="1"/>
      <c r="BC35" s="1"/>
      <c r="BD35" s="77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8"/>
      <c r="V36" s="68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S36" s="1"/>
      <c r="AT36" s="68"/>
      <c r="AU36" s="68"/>
      <c r="AV36" s="68"/>
      <c r="AW36" s="1"/>
      <c r="AX36" s="1"/>
      <c r="AY36" s="1"/>
      <c r="AZ36" s="1"/>
      <c r="BA36" s="1"/>
      <c r="BB36" s="1"/>
      <c r="BC36" s="1"/>
      <c r="BD36" s="169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8"/>
      <c r="V37" s="6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S37" s="1"/>
      <c r="AT37" s="68"/>
      <c r="AU37" s="68"/>
      <c r="AV37" s="68"/>
      <c r="AW37" s="1"/>
      <c r="AX37" s="1"/>
      <c r="AY37" s="1"/>
      <c r="AZ37" s="1"/>
      <c r="BA37" s="1"/>
      <c r="BB37" s="1"/>
      <c r="BC37" s="1"/>
      <c r="BD37" s="79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8"/>
      <c r="V38" s="6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S38" s="1"/>
      <c r="AT38" s="68"/>
      <c r="AU38" s="68"/>
      <c r="AV38" s="68"/>
      <c r="AW38" s="1"/>
      <c r="AX38" s="1"/>
      <c r="AY38" s="1"/>
      <c r="AZ38" s="1"/>
      <c r="BA38" s="1"/>
      <c r="BB38" s="1"/>
      <c r="BC38" s="1"/>
      <c r="BD38" s="77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8"/>
      <c r="V39" s="6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S39" s="1"/>
      <c r="AT39" s="68"/>
      <c r="AU39" s="68"/>
      <c r="AV39" s="68"/>
      <c r="AW39" s="1"/>
      <c r="AX39" s="1"/>
      <c r="AY39" s="1"/>
      <c r="AZ39" s="1"/>
      <c r="BA39" s="1"/>
      <c r="BB39" s="1"/>
      <c r="BC39" s="1"/>
      <c r="BD39" s="79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8"/>
      <c r="V40" s="6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S40" s="1"/>
      <c r="AT40" s="68"/>
      <c r="AU40" s="68"/>
      <c r="AV40" s="68"/>
      <c r="AW40" s="1"/>
      <c r="AX40" s="1"/>
      <c r="AY40" s="1"/>
      <c r="AZ40" s="1"/>
      <c r="BA40" s="1"/>
      <c r="BB40" s="1"/>
      <c r="BC40" s="1"/>
      <c r="BD40" s="77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8"/>
      <c r="V41" s="6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S41" s="1"/>
      <c r="AT41" s="68"/>
      <c r="AU41" s="68"/>
      <c r="AV41" s="68"/>
      <c r="AW41" s="1"/>
      <c r="AX41" s="1"/>
      <c r="AY41" s="1"/>
      <c r="AZ41" s="1"/>
      <c r="BA41" s="1"/>
      <c r="BB41" s="1"/>
      <c r="BC41" s="1"/>
      <c r="BD41" s="77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8"/>
      <c r="V42" s="6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S42" s="1"/>
      <c r="AT42" s="68"/>
      <c r="AU42" s="68"/>
      <c r="AV42" s="68"/>
      <c r="AW42" s="1"/>
      <c r="AX42" s="1"/>
      <c r="AY42" s="1"/>
      <c r="AZ42" s="1"/>
      <c r="BA42" s="1"/>
      <c r="BB42" s="1"/>
      <c r="BC42" s="1"/>
      <c r="BD42" s="169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8"/>
      <c r="V43" s="6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S43" s="1"/>
      <c r="AT43" s="68"/>
      <c r="AU43" s="68"/>
      <c r="AV43" s="68"/>
      <c r="AW43" s="1"/>
      <c r="AX43" s="1"/>
      <c r="AY43" s="1"/>
      <c r="AZ43" s="1"/>
      <c r="BA43" s="1"/>
      <c r="BB43" s="1"/>
      <c r="BC43" s="1"/>
      <c r="BD43" s="79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68"/>
      <c r="V44" s="6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S44" s="1"/>
      <c r="AT44" s="68"/>
      <c r="AU44" s="68"/>
      <c r="AV44" s="68"/>
      <c r="AW44" s="1"/>
      <c r="AX44" s="1"/>
      <c r="AY44" s="1"/>
      <c r="AZ44" s="1"/>
      <c r="BA44" s="1"/>
      <c r="BB44" s="1"/>
      <c r="BC44" s="1"/>
      <c r="BD44" s="77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8"/>
      <c r="V45" s="6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68"/>
      <c r="AU45" s="68"/>
      <c r="AV45" s="68"/>
      <c r="AW45" s="1"/>
      <c r="AX45" s="1"/>
      <c r="AY45" s="1"/>
      <c r="AZ45" s="1"/>
      <c r="BA45" s="1"/>
      <c r="BB45" s="1"/>
      <c r="BC45" s="1"/>
      <c r="BD45" s="77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68"/>
      <c r="V46" s="6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68"/>
      <c r="AU46" s="68"/>
      <c r="AV46" s="68"/>
      <c r="AW46" s="1"/>
      <c r="AX46" s="1"/>
      <c r="AY46" s="1"/>
      <c r="AZ46" s="1"/>
      <c r="BA46" s="1"/>
      <c r="BB46" s="1"/>
      <c r="BC46" s="1"/>
      <c r="BD46" s="77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68"/>
      <c r="V47" s="6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68"/>
      <c r="AU47" s="68"/>
      <c r="AV47" s="68"/>
      <c r="AW47" s="1"/>
      <c r="AX47" s="1"/>
      <c r="AY47" s="1"/>
      <c r="AZ47" s="1"/>
      <c r="BA47" s="1"/>
      <c r="BB47" s="1"/>
      <c r="BC47" s="1"/>
      <c r="BD47" s="169"/>
    </row>
    <row r="48" spans="1:5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8"/>
      <c r="V48" s="6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68"/>
      <c r="AU48" s="68"/>
      <c r="AV48" s="68"/>
      <c r="AW48" s="1"/>
      <c r="AX48" s="1"/>
      <c r="AY48" s="1"/>
      <c r="AZ48" s="1"/>
      <c r="BA48" s="1"/>
      <c r="BB48" s="1"/>
      <c r="BC48" s="1"/>
    </row>
    <row r="49" spans="1:5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68"/>
      <c r="V49" s="6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68"/>
      <c r="AU49" s="68"/>
      <c r="AV49" s="68"/>
      <c r="AW49" s="1"/>
      <c r="AX49" s="1"/>
      <c r="AY49" s="1"/>
      <c r="AZ49" s="1"/>
      <c r="BA49" s="1"/>
      <c r="BB49" s="1"/>
      <c r="BC49" s="1"/>
    </row>
    <row r="50" spans="1:5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68"/>
      <c r="V50" s="6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68"/>
      <c r="AU50" s="68"/>
      <c r="AV50" s="68"/>
      <c r="AW50" s="1"/>
      <c r="AX50" s="1"/>
      <c r="AY50" s="1"/>
      <c r="AZ50" s="1"/>
      <c r="BA50" s="1"/>
      <c r="BB50" s="1"/>
      <c r="BC50" s="1"/>
    </row>
    <row r="51" spans="1:5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8"/>
      <c r="V51" s="6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68"/>
      <c r="AU51" s="68"/>
      <c r="AV51" s="68"/>
      <c r="AW51" s="1"/>
      <c r="AX51" s="1"/>
      <c r="AY51" s="1"/>
      <c r="AZ51" s="1"/>
      <c r="BA51" s="1"/>
      <c r="BB51" s="1"/>
      <c r="BC51" s="1"/>
    </row>
    <row r="52" spans="1:5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68"/>
      <c r="V52" s="6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68"/>
      <c r="AU52" s="68"/>
      <c r="AV52" s="68"/>
      <c r="AW52" s="1"/>
      <c r="AX52" s="1"/>
      <c r="AY52" s="1"/>
      <c r="AZ52" s="1"/>
      <c r="BA52" s="1"/>
      <c r="BB52" s="1"/>
      <c r="BC52" s="1"/>
    </row>
    <row r="53" spans="1:5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68"/>
      <c r="V53" s="68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68"/>
      <c r="AU53" s="68"/>
      <c r="AV53" s="68"/>
      <c r="AW53" s="1"/>
      <c r="AX53" s="1"/>
      <c r="AY53" s="1"/>
      <c r="AZ53" s="1"/>
      <c r="BA53" s="1"/>
      <c r="BB53" s="1"/>
      <c r="BC53" s="1"/>
    </row>
    <row r="54" spans="1:5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68"/>
      <c r="V54" s="68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68"/>
      <c r="AU54" s="68"/>
      <c r="AV54" s="68"/>
      <c r="AW54" s="1"/>
      <c r="AX54" s="1"/>
      <c r="AY54" s="1"/>
      <c r="AZ54" s="1"/>
      <c r="BA54" s="1"/>
      <c r="BB54" s="1"/>
      <c r="BC54" s="1"/>
    </row>
    <row r="55" spans="1:5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68"/>
      <c r="V55" s="6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68"/>
      <c r="AU55" s="68"/>
      <c r="AV55" s="68"/>
      <c r="AW55" s="1"/>
      <c r="AX55" s="1"/>
      <c r="AY55" s="1"/>
      <c r="AZ55" s="1"/>
      <c r="BA55" s="1"/>
      <c r="BB55" s="1"/>
      <c r="BC55" s="1"/>
    </row>
    <row r="56" spans="1: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8"/>
      <c r="V56" s="6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68"/>
      <c r="AU56" s="68"/>
      <c r="AV56" s="68"/>
      <c r="AW56" s="1"/>
      <c r="AX56" s="1"/>
      <c r="AY56" s="1"/>
      <c r="AZ56" s="1"/>
      <c r="BA56" s="1"/>
      <c r="BB56" s="1"/>
      <c r="BC56" s="1"/>
    </row>
    <row r="57" spans="1:5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68"/>
      <c r="V57" s="6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68"/>
      <c r="AU57" s="68"/>
      <c r="AV57" s="68"/>
      <c r="AW57" s="1"/>
      <c r="AX57" s="1"/>
      <c r="AY57" s="1"/>
      <c r="AZ57" s="1"/>
      <c r="BA57" s="1"/>
      <c r="BB57" s="1"/>
      <c r="BC57" s="1"/>
    </row>
    <row r="58" spans="1:5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68"/>
      <c r="V58" s="68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68"/>
      <c r="AU58" s="68"/>
      <c r="AV58" s="68"/>
      <c r="AW58" s="1"/>
      <c r="AX58" s="1"/>
      <c r="AY58" s="1"/>
      <c r="AZ58" s="1"/>
      <c r="BA58" s="1"/>
      <c r="BB58" s="1"/>
      <c r="BC58" s="1"/>
    </row>
    <row r="59" spans="1:5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68"/>
      <c r="V59" s="68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68"/>
      <c r="AU59" s="68"/>
      <c r="AV59" s="68"/>
      <c r="AW59" s="1"/>
      <c r="AX59" s="1"/>
      <c r="AY59" s="1"/>
      <c r="AZ59" s="1"/>
      <c r="BA59" s="1"/>
      <c r="BB59" s="1"/>
      <c r="BC59" s="1"/>
    </row>
    <row r="60" spans="1:5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68"/>
      <c r="V60" s="68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68"/>
      <c r="AU60" s="68"/>
      <c r="AV60" s="68"/>
      <c r="AW60" s="1"/>
      <c r="AX60" s="1"/>
      <c r="AY60" s="1"/>
      <c r="AZ60" s="1"/>
      <c r="BA60" s="1"/>
      <c r="BB60" s="1"/>
      <c r="BC60" s="1"/>
    </row>
    <row r="61" spans="1:5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68"/>
      <c r="V61" s="68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68"/>
      <c r="AU61" s="68"/>
      <c r="AV61" s="68"/>
      <c r="AW61" s="1"/>
      <c r="AX61" s="1"/>
      <c r="AY61" s="1"/>
      <c r="AZ61" s="1"/>
      <c r="BA61" s="1"/>
      <c r="BB61" s="1"/>
      <c r="BC61" s="1"/>
    </row>
    <row r="62" spans="1:5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68"/>
      <c r="V62" s="68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68"/>
      <c r="AU62" s="68"/>
      <c r="AV62" s="68"/>
      <c r="AW62" s="1"/>
      <c r="AX62" s="1"/>
      <c r="AY62" s="1"/>
      <c r="AZ62" s="1"/>
      <c r="BA62" s="1"/>
      <c r="BB62" s="1"/>
      <c r="BC62" s="1"/>
    </row>
    <row r="63" spans="1:5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68"/>
      <c r="V63" s="68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68"/>
      <c r="AU63" s="68"/>
      <c r="AV63" s="68"/>
      <c r="AW63" s="1"/>
      <c r="AX63" s="1"/>
      <c r="AY63" s="1"/>
      <c r="AZ63" s="1"/>
      <c r="BA63" s="1"/>
      <c r="BB63" s="1"/>
      <c r="BC63" s="1"/>
    </row>
    <row r="64" spans="1:5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68"/>
      <c r="V64" s="68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68"/>
      <c r="AU64" s="68"/>
      <c r="AV64" s="68"/>
      <c r="AW64" s="1"/>
      <c r="AX64" s="1"/>
      <c r="AY64" s="1"/>
      <c r="AZ64" s="1"/>
      <c r="BA64" s="1"/>
      <c r="BB64" s="1"/>
      <c r="BC64" s="1"/>
    </row>
    <row r="65" spans="1:5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68"/>
      <c r="V65" s="68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68"/>
      <c r="AU65" s="68"/>
      <c r="AV65" s="68"/>
      <c r="AW65" s="1"/>
      <c r="AX65" s="1"/>
      <c r="AY65" s="1"/>
      <c r="AZ65" s="1"/>
      <c r="BA65" s="1"/>
      <c r="BB65" s="1"/>
      <c r="BC65" s="1"/>
    </row>
    <row r="66" spans="1:5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68"/>
      <c r="V66" s="6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68"/>
      <c r="AU66" s="68"/>
      <c r="AV66" s="68"/>
      <c r="AW66" s="1"/>
      <c r="AX66" s="1"/>
      <c r="AY66" s="1"/>
      <c r="AZ66" s="1"/>
      <c r="BA66" s="1"/>
      <c r="BB66" s="1"/>
      <c r="BC66" s="1"/>
    </row>
    <row r="67" spans="1:5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8"/>
      <c r="V67" s="6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68"/>
      <c r="AU67" s="68"/>
      <c r="AV67" s="68"/>
      <c r="AW67" s="1"/>
      <c r="AX67" s="1"/>
      <c r="AY67" s="1"/>
      <c r="AZ67" s="1"/>
      <c r="BA67" s="1"/>
      <c r="BB67" s="1"/>
      <c r="BC67" s="1"/>
    </row>
    <row r="68" spans="1:5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68"/>
      <c r="V68" s="6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68"/>
      <c r="AU68" s="68"/>
      <c r="AV68" s="68"/>
      <c r="AW68" s="1"/>
      <c r="AX68" s="1"/>
      <c r="AY68" s="1"/>
      <c r="AZ68" s="1"/>
      <c r="BA68" s="1"/>
      <c r="BB68" s="1"/>
      <c r="BC68" s="1"/>
    </row>
    <row r="69" spans="1:5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8"/>
      <c r="V69" s="68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68"/>
      <c r="AU69" s="68"/>
      <c r="AV69" s="68"/>
      <c r="AW69" s="1"/>
      <c r="AX69" s="1"/>
      <c r="AY69" s="1"/>
      <c r="AZ69" s="1"/>
      <c r="BA69" s="1"/>
      <c r="BB69" s="1"/>
      <c r="BC69" s="1"/>
    </row>
    <row r="70" spans="1:5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68"/>
      <c r="V70" s="68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68"/>
      <c r="AU70" s="68"/>
      <c r="AV70" s="68"/>
      <c r="AW70" s="1"/>
      <c r="AX70" s="1"/>
      <c r="AY70" s="1"/>
      <c r="AZ70" s="1"/>
      <c r="BA70" s="1"/>
      <c r="BB70" s="1"/>
      <c r="BC70" s="1"/>
    </row>
    <row r="71" spans="1:5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68"/>
      <c r="V71" s="68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68"/>
      <c r="AU71" s="68"/>
      <c r="AV71" s="68"/>
      <c r="AW71" s="1"/>
      <c r="AX71" s="1"/>
      <c r="AY71" s="1"/>
      <c r="AZ71" s="1"/>
      <c r="BA71" s="1"/>
      <c r="BB71" s="1"/>
      <c r="BC71" s="1"/>
    </row>
    <row r="72" spans="1:5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68"/>
      <c r="V72" s="68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68"/>
      <c r="AU72" s="68"/>
      <c r="AV72" s="68"/>
      <c r="AW72" s="1"/>
      <c r="AX72" s="1"/>
      <c r="AY72" s="1"/>
      <c r="AZ72" s="1"/>
      <c r="BA72" s="1"/>
      <c r="BB72" s="1"/>
      <c r="BC72" s="1"/>
    </row>
    <row r="73" spans="1:5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68"/>
      <c r="V73" s="68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68"/>
      <c r="AU73" s="68"/>
      <c r="AV73" s="68"/>
      <c r="AW73" s="1"/>
      <c r="AX73" s="1"/>
      <c r="AY73" s="1"/>
      <c r="AZ73" s="1"/>
      <c r="BA73" s="1"/>
      <c r="BB73" s="1"/>
      <c r="BC73" s="1"/>
    </row>
    <row r="74" spans="1:5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68"/>
      <c r="V74" s="68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68"/>
      <c r="AU74" s="68"/>
      <c r="AV74" s="68"/>
      <c r="AW74" s="1"/>
      <c r="AX74" s="1"/>
      <c r="AY74" s="1"/>
      <c r="AZ74" s="1"/>
      <c r="BA74" s="1"/>
      <c r="BB74" s="1"/>
      <c r="BC74" s="1"/>
    </row>
    <row r="75" spans="1:5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68"/>
      <c r="V75" s="6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68"/>
      <c r="AU75" s="68"/>
      <c r="AV75" s="68"/>
      <c r="AW75" s="1"/>
      <c r="AX75" s="1"/>
      <c r="AY75" s="1"/>
      <c r="AZ75" s="1"/>
      <c r="BA75" s="1"/>
      <c r="BB75" s="1"/>
      <c r="BC75" s="1"/>
    </row>
    <row r="76" spans="1:5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68"/>
      <c r="V76" s="68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68"/>
      <c r="AU76" s="68"/>
      <c r="AV76" s="68"/>
      <c r="AW76" s="1"/>
      <c r="AX76" s="1"/>
      <c r="AY76" s="1"/>
      <c r="AZ76" s="1"/>
      <c r="BA76" s="1"/>
      <c r="BB76" s="1"/>
      <c r="BC76" s="1"/>
    </row>
    <row r="77" spans="1:5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68"/>
      <c r="V77" s="6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68"/>
      <c r="AU77" s="68"/>
      <c r="AV77" s="68"/>
      <c r="AW77" s="1"/>
      <c r="AX77" s="1"/>
      <c r="AY77" s="1"/>
      <c r="AZ77" s="1"/>
      <c r="BA77" s="1"/>
      <c r="BB77" s="1"/>
      <c r="BC77" s="1"/>
    </row>
    <row r="78" spans="1:5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68"/>
      <c r="V78" s="68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68"/>
      <c r="AU78" s="68"/>
      <c r="AV78" s="68"/>
      <c r="AW78" s="1"/>
      <c r="AX78" s="1"/>
      <c r="AY78" s="1"/>
      <c r="AZ78" s="1"/>
      <c r="BA78" s="1"/>
      <c r="BB78" s="1"/>
      <c r="BC78" s="1"/>
    </row>
    <row r="79" spans="1:5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8"/>
      <c r="V79" s="68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68"/>
      <c r="AU79" s="68"/>
      <c r="AV79" s="68"/>
      <c r="AW79" s="1"/>
      <c r="AX79" s="1"/>
      <c r="AY79" s="1"/>
      <c r="AZ79" s="1"/>
      <c r="BA79" s="1"/>
      <c r="BB79" s="1"/>
      <c r="BC79" s="1"/>
    </row>
    <row r="80" spans="1:5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8"/>
      <c r="V80" s="68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68"/>
      <c r="AU80" s="68"/>
      <c r="AV80" s="68"/>
      <c r="AW80" s="1"/>
      <c r="AX80" s="1"/>
      <c r="AY80" s="1"/>
      <c r="AZ80" s="1"/>
      <c r="BA80" s="1"/>
      <c r="BB80" s="1"/>
      <c r="BC80" s="1"/>
    </row>
    <row r="81" spans="1:5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68"/>
      <c r="V81" s="68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68"/>
      <c r="AU81" s="68"/>
      <c r="AV81" s="68"/>
      <c r="AW81" s="1"/>
      <c r="AX81" s="1"/>
      <c r="AY81" s="1"/>
      <c r="AZ81" s="1"/>
      <c r="BA81" s="1"/>
      <c r="BB81" s="1"/>
      <c r="BC81" s="1"/>
    </row>
    <row r="82" spans="1:5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68"/>
      <c r="V82" s="68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68"/>
      <c r="AU82" s="68"/>
      <c r="AV82" s="68"/>
      <c r="AW82" s="1"/>
      <c r="AX82" s="1"/>
      <c r="AY82" s="1"/>
      <c r="AZ82" s="1"/>
      <c r="BA82" s="1"/>
      <c r="BB82" s="1"/>
      <c r="BC82" s="1"/>
    </row>
    <row r="83" spans="1:5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8"/>
      <c r="V83" s="68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68"/>
      <c r="AU83" s="68"/>
      <c r="AV83" s="68"/>
      <c r="AW83" s="1"/>
      <c r="AX83" s="1"/>
      <c r="AY83" s="1"/>
      <c r="AZ83" s="1"/>
      <c r="BA83" s="1"/>
      <c r="BB83" s="1"/>
      <c r="BC83" s="1"/>
    </row>
    <row r="84" spans="1:5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68"/>
      <c r="V84" s="68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68"/>
      <c r="AU84" s="68"/>
      <c r="AV84" s="68"/>
      <c r="AW84" s="1"/>
      <c r="AX84" s="1"/>
      <c r="AY84" s="1"/>
      <c r="AZ84" s="1"/>
      <c r="BA84" s="1"/>
      <c r="BB84" s="1"/>
      <c r="BC84" s="1"/>
    </row>
    <row r="85" spans="1:5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68"/>
      <c r="V85" s="68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68"/>
      <c r="AU85" s="68"/>
      <c r="AV85" s="68"/>
      <c r="AW85" s="1"/>
      <c r="AX85" s="1"/>
      <c r="AY85" s="1"/>
      <c r="AZ85" s="1"/>
      <c r="BA85" s="1"/>
      <c r="BB85" s="1"/>
      <c r="BC85" s="1"/>
    </row>
    <row r="86" spans="1:5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68"/>
      <c r="V86" s="68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68"/>
      <c r="AU86" s="68"/>
      <c r="AV86" s="68"/>
      <c r="AW86" s="1"/>
      <c r="AX86" s="1"/>
      <c r="AY86" s="1"/>
      <c r="AZ86" s="1"/>
      <c r="BA86" s="1"/>
      <c r="BB86" s="1"/>
      <c r="BC86" s="1"/>
    </row>
    <row r="87" spans="1:5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68"/>
      <c r="V87" s="68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68"/>
      <c r="AU87" s="68"/>
      <c r="AV87" s="68"/>
      <c r="AW87" s="1"/>
      <c r="AX87" s="1"/>
      <c r="AY87" s="1"/>
      <c r="AZ87" s="1"/>
      <c r="BA87" s="1"/>
      <c r="BB87" s="1"/>
      <c r="BC87" s="1"/>
    </row>
    <row r="88" spans="1:5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68"/>
      <c r="V88" s="68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68"/>
      <c r="AU88" s="68"/>
      <c r="AV88" s="68"/>
      <c r="AW88" s="1"/>
      <c r="AX88" s="1"/>
      <c r="AY88" s="1"/>
      <c r="AZ88" s="1"/>
      <c r="BA88" s="1"/>
      <c r="BB88" s="1"/>
      <c r="BC88" s="1"/>
    </row>
    <row r="89" spans="1:5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68"/>
      <c r="V89" s="68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68"/>
      <c r="AU89" s="68"/>
      <c r="AV89" s="68"/>
      <c r="AW89" s="1"/>
      <c r="AX89" s="1"/>
      <c r="AY89" s="1"/>
      <c r="AZ89" s="1"/>
      <c r="BA89" s="1"/>
      <c r="BB89" s="1"/>
      <c r="BC89" s="1"/>
    </row>
    <row r="90" spans="1:5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68"/>
      <c r="V90" s="68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68"/>
      <c r="AU90" s="68"/>
      <c r="AV90" s="68"/>
      <c r="AW90" s="1"/>
      <c r="AX90" s="1"/>
      <c r="AY90" s="1"/>
      <c r="AZ90" s="1"/>
      <c r="BA90" s="1"/>
      <c r="BB90" s="1"/>
      <c r="BC90" s="1"/>
    </row>
    <row r="91" spans="1:5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68"/>
      <c r="V91" s="68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68"/>
      <c r="AU91" s="68"/>
      <c r="AV91" s="68"/>
      <c r="AW91" s="1"/>
      <c r="AX91" s="1"/>
      <c r="AY91" s="1"/>
      <c r="AZ91" s="1"/>
      <c r="BA91" s="1"/>
      <c r="BB91" s="1"/>
      <c r="BC91" s="1"/>
    </row>
    <row r="92" spans="1:5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68"/>
      <c r="V92" s="68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68"/>
      <c r="AU92" s="68"/>
      <c r="AV92" s="68"/>
      <c r="AW92" s="1"/>
      <c r="AX92" s="1"/>
      <c r="AY92" s="1"/>
      <c r="AZ92" s="1"/>
      <c r="BA92" s="1"/>
      <c r="BB92" s="1"/>
      <c r="BC92" s="1"/>
    </row>
    <row r="93" spans="1:5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68"/>
      <c r="V93" s="68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68"/>
      <c r="AU93" s="68"/>
      <c r="AV93" s="68"/>
      <c r="AW93" s="1"/>
      <c r="AX93" s="1"/>
      <c r="AY93" s="1"/>
      <c r="AZ93" s="1"/>
      <c r="BA93" s="1"/>
      <c r="BB93" s="1"/>
      <c r="BC93" s="1"/>
    </row>
    <row r="94" spans="1:5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68"/>
      <c r="V94" s="68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68"/>
      <c r="AU94" s="68"/>
      <c r="AV94" s="68"/>
      <c r="AW94" s="1"/>
      <c r="AX94" s="1"/>
      <c r="AY94" s="1"/>
      <c r="AZ94" s="1"/>
      <c r="BA94" s="1"/>
      <c r="BB94" s="1"/>
      <c r="BC94" s="1"/>
    </row>
    <row r="95" spans="1:5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68"/>
      <c r="V95" s="68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68"/>
      <c r="AU95" s="68"/>
      <c r="AV95" s="68"/>
      <c r="AW95" s="1"/>
      <c r="AX95" s="1"/>
      <c r="AY95" s="1"/>
      <c r="AZ95" s="1"/>
      <c r="BA95" s="1"/>
      <c r="BB95" s="1"/>
      <c r="BC95" s="1"/>
    </row>
    <row r="96" spans="1:5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68"/>
      <c r="V96" s="68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68"/>
      <c r="AU96" s="68"/>
      <c r="AV96" s="68"/>
      <c r="AW96" s="1"/>
      <c r="AX96" s="1"/>
      <c r="AY96" s="1"/>
      <c r="AZ96" s="1"/>
      <c r="BA96" s="1"/>
      <c r="BB96" s="1"/>
      <c r="BC96" s="1"/>
    </row>
    <row r="97" spans="1:5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68"/>
      <c r="V97" s="68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68"/>
      <c r="AU97" s="68"/>
      <c r="AV97" s="68"/>
      <c r="AW97" s="1"/>
      <c r="AX97" s="1"/>
      <c r="AY97" s="1"/>
      <c r="AZ97" s="1"/>
      <c r="BA97" s="1"/>
      <c r="BB97" s="1"/>
      <c r="BC97" s="1"/>
    </row>
    <row r="98" spans="1:5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68"/>
      <c r="V98" s="68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68"/>
      <c r="AU98" s="68"/>
      <c r="AV98" s="68"/>
      <c r="AW98" s="1"/>
      <c r="AX98" s="1"/>
      <c r="AY98" s="1"/>
      <c r="AZ98" s="1"/>
      <c r="BA98" s="1"/>
      <c r="BB98" s="1"/>
      <c r="BC98" s="1"/>
    </row>
    <row r="99" spans="1:5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68"/>
      <c r="V99" s="68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68"/>
      <c r="AU99" s="68"/>
      <c r="AV99" s="68"/>
      <c r="AW99" s="1"/>
      <c r="AX99" s="1"/>
      <c r="AY99" s="1"/>
      <c r="AZ99" s="1"/>
      <c r="BA99" s="1"/>
      <c r="BB99" s="1"/>
      <c r="BC99" s="1"/>
    </row>
    <row r="100" spans="1:5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68"/>
      <c r="V100" s="68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68"/>
      <c r="AU100" s="68"/>
      <c r="AV100" s="68"/>
      <c r="AW100" s="1"/>
      <c r="AX100" s="1"/>
      <c r="AY100" s="1"/>
      <c r="AZ100" s="1"/>
      <c r="BA100" s="1"/>
      <c r="BB100" s="1"/>
      <c r="BC100" s="1"/>
    </row>
    <row r="101" spans="1:5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68"/>
      <c r="V101" s="68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68"/>
      <c r="AU101" s="68"/>
      <c r="AV101" s="68"/>
      <c r="AW101" s="1"/>
      <c r="AX101" s="1"/>
      <c r="AY101" s="1"/>
      <c r="AZ101" s="1"/>
      <c r="BA101" s="1"/>
      <c r="BB101" s="1"/>
      <c r="BC101" s="1"/>
    </row>
    <row r="102" spans="1:5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68"/>
      <c r="V102" s="68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68"/>
      <c r="AU102" s="68"/>
      <c r="AV102" s="68"/>
      <c r="AW102" s="1"/>
      <c r="AX102" s="1"/>
      <c r="AY102" s="1"/>
      <c r="AZ102" s="1"/>
      <c r="BA102" s="1"/>
      <c r="BB102" s="1"/>
      <c r="BC102" s="1"/>
    </row>
    <row r="103" spans="1:5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68"/>
      <c r="V103" s="68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68"/>
      <c r="AU103" s="68"/>
      <c r="AV103" s="68"/>
      <c r="AW103" s="1"/>
      <c r="AX103" s="1"/>
      <c r="AY103" s="1"/>
      <c r="AZ103" s="1"/>
      <c r="BA103" s="1"/>
      <c r="BB103" s="1"/>
      <c r="BC103" s="1"/>
    </row>
    <row r="104" spans="1:5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68"/>
      <c r="V104" s="68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68"/>
      <c r="AU104" s="68"/>
      <c r="AV104" s="68"/>
      <c r="AW104" s="1"/>
      <c r="AX104" s="1"/>
      <c r="AY104" s="1"/>
      <c r="AZ104" s="1"/>
      <c r="BA104" s="1"/>
      <c r="BB104" s="1"/>
      <c r="BC104" s="1"/>
    </row>
    <row r="105" spans="1:5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68"/>
      <c r="V105" s="68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68"/>
      <c r="AU105" s="68"/>
      <c r="AV105" s="68"/>
      <c r="AW105" s="1"/>
      <c r="AX105" s="1"/>
      <c r="AY105" s="1"/>
      <c r="AZ105" s="1"/>
      <c r="BA105" s="1"/>
      <c r="BB105" s="1"/>
      <c r="BC105" s="1"/>
    </row>
    <row r="106" spans="1:5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68"/>
      <c r="V106" s="68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68"/>
      <c r="AU106" s="68"/>
      <c r="AV106" s="68"/>
      <c r="AW106" s="1"/>
      <c r="AX106" s="1"/>
      <c r="AY106" s="1"/>
      <c r="AZ106" s="1"/>
      <c r="BA106" s="1"/>
      <c r="BB106" s="1"/>
      <c r="BC106" s="1"/>
    </row>
    <row r="107" spans="1:5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68"/>
      <c r="V107" s="68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68"/>
      <c r="AU107" s="68"/>
      <c r="AV107" s="68"/>
      <c r="AW107" s="1"/>
      <c r="AX107" s="1"/>
      <c r="AY107" s="1"/>
      <c r="AZ107" s="1"/>
      <c r="BA107" s="1"/>
      <c r="BB107" s="1"/>
      <c r="BC107" s="1"/>
    </row>
    <row r="108" spans="1:5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68"/>
      <c r="V108" s="68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68"/>
      <c r="AU108" s="68"/>
      <c r="AV108" s="68"/>
      <c r="AW108" s="1"/>
      <c r="AX108" s="1"/>
      <c r="AY108" s="1"/>
      <c r="AZ108" s="1"/>
      <c r="BA108" s="1"/>
      <c r="BB108" s="1"/>
      <c r="BC108" s="1"/>
    </row>
    <row r="109" spans="1:5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68"/>
      <c r="V109" s="68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68"/>
      <c r="AU109" s="68"/>
      <c r="AV109" s="68"/>
      <c r="AW109" s="1"/>
      <c r="AX109" s="1"/>
      <c r="AY109" s="1"/>
      <c r="AZ109" s="1"/>
      <c r="BA109" s="1"/>
      <c r="BB109" s="1"/>
      <c r="BC109" s="1"/>
    </row>
    <row r="110" spans="1:5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68"/>
      <c r="V110" s="68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68"/>
      <c r="AU110" s="68"/>
      <c r="AV110" s="68"/>
      <c r="AW110" s="1"/>
      <c r="AX110" s="1"/>
      <c r="AY110" s="1"/>
      <c r="AZ110" s="1"/>
      <c r="BA110" s="1"/>
      <c r="BB110" s="1"/>
      <c r="BC110" s="1"/>
    </row>
    <row r="111" spans="1:5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68"/>
      <c r="V111" s="68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68"/>
      <c r="AU111" s="68"/>
      <c r="AV111" s="68"/>
      <c r="AW111" s="1"/>
      <c r="AX111" s="1"/>
      <c r="AY111" s="1"/>
      <c r="AZ111" s="1"/>
      <c r="BA111" s="1"/>
      <c r="BB111" s="1"/>
      <c r="BC111" s="1"/>
    </row>
    <row r="112" spans="1:5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68"/>
      <c r="V112" s="68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68"/>
      <c r="AU112" s="68"/>
      <c r="AV112" s="68"/>
      <c r="AW112" s="1"/>
      <c r="AX112" s="1"/>
      <c r="AY112" s="1"/>
      <c r="AZ112" s="1"/>
      <c r="BA112" s="1"/>
      <c r="BB112" s="1"/>
      <c r="BC112" s="1"/>
    </row>
    <row r="113" spans="1:5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68"/>
      <c r="V113" s="68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68"/>
      <c r="AU113" s="68"/>
      <c r="AV113" s="68"/>
      <c r="AW113" s="1"/>
      <c r="AX113" s="1"/>
      <c r="AY113" s="1"/>
      <c r="AZ113" s="1"/>
      <c r="BA113" s="1"/>
      <c r="BB113" s="1"/>
      <c r="BC113" s="1"/>
    </row>
    <row r="114" spans="1:5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68"/>
      <c r="V114" s="68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68"/>
      <c r="AU114" s="68"/>
      <c r="AV114" s="68"/>
      <c r="AW114" s="1"/>
      <c r="AX114" s="1"/>
      <c r="AY114" s="1"/>
      <c r="AZ114" s="1"/>
      <c r="BA114" s="1"/>
      <c r="BB114" s="1"/>
      <c r="BC114" s="1"/>
    </row>
    <row r="115" spans="1:5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68"/>
      <c r="V115" s="68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68"/>
      <c r="AU115" s="68"/>
      <c r="AV115" s="68"/>
      <c r="AW115" s="1"/>
      <c r="AX115" s="1"/>
      <c r="AY115" s="1"/>
      <c r="AZ115" s="1"/>
      <c r="BA115" s="1"/>
      <c r="BB115" s="1"/>
      <c r="BC115" s="1"/>
    </row>
    <row r="116" spans="1:5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68"/>
      <c r="V116" s="68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68"/>
      <c r="AU116" s="68"/>
      <c r="AV116" s="68"/>
      <c r="AW116" s="1"/>
      <c r="AX116" s="1"/>
      <c r="AY116" s="1"/>
      <c r="AZ116" s="1"/>
      <c r="BA116" s="1"/>
      <c r="BB116" s="1"/>
      <c r="BC116" s="1"/>
    </row>
    <row r="117" spans="1:5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68"/>
      <c r="V117" s="68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68"/>
      <c r="AU117" s="68"/>
      <c r="AV117" s="68"/>
      <c r="AW117" s="1"/>
      <c r="AX117" s="1"/>
      <c r="AY117" s="1"/>
      <c r="AZ117" s="1"/>
      <c r="BA117" s="1"/>
      <c r="BB117" s="1"/>
      <c r="BC117" s="1"/>
    </row>
    <row r="118" spans="1:5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68"/>
      <c r="V118" s="68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68"/>
      <c r="AU118" s="68"/>
      <c r="AV118" s="68"/>
      <c r="AW118" s="1"/>
      <c r="AX118" s="1"/>
      <c r="AY118" s="1"/>
      <c r="AZ118" s="1"/>
      <c r="BA118" s="1"/>
      <c r="BB118" s="1"/>
      <c r="BC118" s="1"/>
    </row>
    <row r="119" spans="1:5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68"/>
      <c r="V119" s="68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68"/>
      <c r="AU119" s="68"/>
      <c r="AV119" s="68"/>
      <c r="AW119" s="1"/>
      <c r="AX119" s="1"/>
      <c r="AY119" s="1"/>
      <c r="AZ119" s="1"/>
      <c r="BA119" s="1"/>
      <c r="BB119" s="1"/>
      <c r="BC119" s="1"/>
    </row>
    <row r="120" spans="1:5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68"/>
      <c r="V120" s="68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68"/>
      <c r="AU120" s="68"/>
      <c r="AV120" s="68"/>
      <c r="AW120" s="1"/>
      <c r="AX120" s="1"/>
      <c r="AY120" s="1"/>
      <c r="AZ120" s="1"/>
      <c r="BA120" s="1"/>
      <c r="BB120" s="1"/>
      <c r="BC120" s="1"/>
    </row>
    <row r="121" spans="1:5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68"/>
      <c r="V121" s="68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68"/>
      <c r="AU121" s="68"/>
      <c r="AV121" s="68"/>
      <c r="AW121" s="1"/>
      <c r="AX121" s="1"/>
      <c r="AY121" s="1"/>
      <c r="AZ121" s="1"/>
      <c r="BA121" s="1"/>
      <c r="BB121" s="1"/>
      <c r="BC121" s="1"/>
    </row>
    <row r="122" spans="1:5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68"/>
      <c r="V122" s="68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68"/>
      <c r="AU122" s="68"/>
      <c r="AV122" s="68"/>
      <c r="AW122" s="1"/>
      <c r="AX122" s="1"/>
      <c r="AY122" s="1"/>
      <c r="AZ122" s="1"/>
      <c r="BA122" s="1"/>
      <c r="BB122" s="1"/>
      <c r="BC122" s="1"/>
    </row>
    <row r="123" spans="1:5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68"/>
      <c r="V123" s="68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68"/>
      <c r="AU123" s="68"/>
      <c r="AV123" s="68"/>
      <c r="AW123" s="1"/>
      <c r="AX123" s="1"/>
      <c r="AY123" s="1"/>
      <c r="AZ123" s="1"/>
      <c r="BA123" s="1"/>
      <c r="BB123" s="1"/>
      <c r="BC123" s="1"/>
    </row>
    <row r="124" spans="1:5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68"/>
      <c r="V124" s="68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68"/>
      <c r="AU124" s="68"/>
      <c r="AV124" s="68"/>
      <c r="AW124" s="1"/>
      <c r="AX124" s="1"/>
      <c r="AY124" s="1"/>
      <c r="AZ124" s="1"/>
      <c r="BA124" s="1"/>
      <c r="BB124" s="1"/>
      <c r="BC124" s="1"/>
    </row>
    <row r="125" spans="1:5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68"/>
      <c r="V125" s="68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68"/>
      <c r="AU125" s="68"/>
      <c r="AV125" s="68"/>
      <c r="AW125" s="1"/>
      <c r="AX125" s="1"/>
      <c r="AY125" s="1"/>
      <c r="AZ125" s="1"/>
      <c r="BA125" s="1"/>
      <c r="BB125" s="1"/>
      <c r="BC125" s="1"/>
    </row>
    <row r="126" spans="1:5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68"/>
      <c r="V126" s="68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68"/>
      <c r="AU126" s="68"/>
      <c r="AV126" s="68"/>
      <c r="AW126" s="1"/>
      <c r="AX126" s="1"/>
      <c r="AY126" s="1"/>
      <c r="AZ126" s="1"/>
      <c r="BA126" s="1"/>
      <c r="BB126" s="1"/>
      <c r="BC126" s="1"/>
    </row>
    <row r="127" spans="1:5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68"/>
      <c r="V127" s="68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68"/>
      <c r="AU127" s="68"/>
      <c r="AV127" s="68"/>
      <c r="AW127" s="1"/>
      <c r="AX127" s="1"/>
      <c r="AY127" s="1"/>
      <c r="AZ127" s="1"/>
      <c r="BA127" s="1"/>
      <c r="BB127" s="1"/>
      <c r="BC127" s="1"/>
    </row>
    <row r="128" spans="1:5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68"/>
      <c r="V128" s="68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68"/>
      <c r="AU128" s="68"/>
      <c r="AV128" s="68"/>
      <c r="AW128" s="1"/>
      <c r="AX128" s="1"/>
      <c r="AY128" s="1"/>
      <c r="AZ128" s="1"/>
      <c r="BA128" s="1"/>
      <c r="BB128" s="1"/>
      <c r="BC128" s="1"/>
    </row>
    <row r="129" spans="1:5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68"/>
      <c r="V129" s="68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68"/>
      <c r="AU129" s="68"/>
      <c r="AV129" s="68"/>
      <c r="AW129" s="1"/>
      <c r="AX129" s="1"/>
      <c r="AY129" s="1"/>
      <c r="AZ129" s="1"/>
      <c r="BA129" s="1"/>
      <c r="BB129" s="1"/>
      <c r="BC129" s="1"/>
    </row>
    <row r="130" spans="1:5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68"/>
      <c r="V130" s="68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68"/>
      <c r="AU130" s="68"/>
      <c r="AV130" s="68"/>
      <c r="AW130" s="1"/>
      <c r="AX130" s="1"/>
      <c r="AY130" s="1"/>
      <c r="AZ130" s="1"/>
      <c r="BA130" s="1"/>
      <c r="BB130" s="1"/>
      <c r="BC130" s="1"/>
    </row>
    <row r="131" spans="1:5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68"/>
      <c r="V131" s="68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68"/>
      <c r="AU131" s="68"/>
      <c r="AV131" s="68"/>
      <c r="AW131" s="1"/>
      <c r="AX131" s="1"/>
      <c r="AY131" s="1"/>
      <c r="AZ131" s="1"/>
      <c r="BA131" s="1"/>
      <c r="BB131" s="1"/>
      <c r="BC131" s="1"/>
    </row>
    <row r="132" spans="1:5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68"/>
      <c r="V132" s="68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68"/>
      <c r="AU132" s="68"/>
      <c r="AV132" s="68"/>
      <c r="AW132" s="1"/>
      <c r="AX132" s="1"/>
      <c r="AY132" s="1"/>
      <c r="AZ132" s="1"/>
      <c r="BA132" s="1"/>
      <c r="BB132" s="1"/>
      <c r="BC132" s="1"/>
    </row>
    <row r="133" spans="1:5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68"/>
      <c r="V133" s="68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68"/>
      <c r="AU133" s="68"/>
      <c r="AV133" s="68"/>
      <c r="AW133" s="1"/>
      <c r="AX133" s="1"/>
      <c r="AY133" s="1"/>
      <c r="AZ133" s="1"/>
      <c r="BA133" s="1"/>
      <c r="BB133" s="1"/>
      <c r="BC133" s="1"/>
    </row>
    <row r="134" spans="1:5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68"/>
      <c r="V134" s="68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68"/>
      <c r="AU134" s="68"/>
      <c r="AV134" s="68"/>
      <c r="AW134" s="1"/>
      <c r="AX134" s="1"/>
      <c r="AY134" s="1"/>
      <c r="AZ134" s="1"/>
      <c r="BA134" s="1"/>
      <c r="BB134" s="1"/>
      <c r="BC134" s="1"/>
    </row>
    <row r="135" spans="1:5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68"/>
      <c r="V135" s="68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68"/>
      <c r="AU135" s="68"/>
      <c r="AV135" s="68"/>
      <c r="AW135" s="1"/>
      <c r="AX135" s="1"/>
      <c r="AY135" s="1"/>
      <c r="AZ135" s="1"/>
      <c r="BA135" s="1"/>
      <c r="BB135" s="1"/>
      <c r="BC135" s="1"/>
    </row>
    <row r="136" spans="1:5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68"/>
      <c r="V136" s="68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68"/>
      <c r="AU136" s="68"/>
      <c r="AV136" s="68"/>
      <c r="AW136" s="1"/>
      <c r="AX136" s="1"/>
      <c r="AY136" s="1"/>
      <c r="AZ136" s="1"/>
      <c r="BA136" s="1"/>
      <c r="BB136" s="1"/>
      <c r="BC136" s="1"/>
    </row>
    <row r="137" spans="1:5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68"/>
      <c r="V137" s="68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68"/>
      <c r="AU137" s="68"/>
      <c r="AV137" s="68"/>
      <c r="AW137" s="1"/>
      <c r="AX137" s="1"/>
      <c r="AY137" s="1"/>
      <c r="AZ137" s="1"/>
      <c r="BA137" s="1"/>
      <c r="BB137" s="1"/>
      <c r="BC137" s="1"/>
    </row>
    <row r="138" spans="1:5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68"/>
      <c r="V138" s="68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68"/>
      <c r="AU138" s="68"/>
      <c r="AV138" s="68"/>
      <c r="AW138" s="1"/>
      <c r="AX138" s="1"/>
      <c r="AY138" s="1"/>
      <c r="AZ138" s="1"/>
      <c r="BA138" s="1"/>
      <c r="BB138" s="1"/>
      <c r="BC138" s="1"/>
    </row>
    <row r="139" spans="1:5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68"/>
      <c r="V139" s="68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68"/>
      <c r="AU139" s="68"/>
      <c r="AV139" s="68"/>
      <c r="AW139" s="1"/>
      <c r="AX139" s="1"/>
      <c r="AY139" s="1"/>
      <c r="AZ139" s="1"/>
      <c r="BA139" s="1"/>
      <c r="BB139" s="1"/>
      <c r="BC139" s="1"/>
    </row>
    <row r="140" spans="1:5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68"/>
      <c r="V140" s="68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68"/>
      <c r="AU140" s="68"/>
      <c r="AV140" s="68"/>
      <c r="AW140" s="1"/>
      <c r="AX140" s="1"/>
      <c r="AY140" s="1"/>
      <c r="AZ140" s="1"/>
      <c r="BA140" s="1"/>
      <c r="BB140" s="1"/>
      <c r="BC140" s="1"/>
    </row>
    <row r="141" spans="1:5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68"/>
      <c r="V141" s="68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68"/>
      <c r="AU141" s="68"/>
      <c r="AV141" s="68"/>
      <c r="AW141" s="1"/>
      <c r="AX141" s="1"/>
      <c r="AY141" s="1"/>
      <c r="AZ141" s="1"/>
      <c r="BA141" s="1"/>
      <c r="BB141" s="1"/>
      <c r="BC141" s="1"/>
    </row>
    <row r="142" spans="1:5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68"/>
      <c r="V142" s="68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68"/>
      <c r="AU142" s="68"/>
      <c r="AV142" s="68"/>
      <c r="AW142" s="1"/>
      <c r="AX142" s="1"/>
      <c r="AY142" s="1"/>
      <c r="AZ142" s="1"/>
      <c r="BA142" s="1"/>
      <c r="BB142" s="1"/>
      <c r="BC142" s="1"/>
    </row>
    <row r="143" spans="1:5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68"/>
      <c r="V143" s="68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68"/>
      <c r="AU143" s="68"/>
      <c r="AV143" s="68"/>
      <c r="AW143" s="1"/>
      <c r="AX143" s="1"/>
      <c r="AY143" s="1"/>
      <c r="AZ143" s="1"/>
      <c r="BA143" s="1"/>
      <c r="BB143" s="1"/>
      <c r="BC143" s="1"/>
    </row>
    <row r="144" spans="1:5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68"/>
      <c r="V144" s="68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68"/>
      <c r="AU144" s="68"/>
      <c r="AV144" s="68"/>
      <c r="AW144" s="1"/>
      <c r="AX144" s="1"/>
      <c r="AY144" s="1"/>
      <c r="AZ144" s="1"/>
      <c r="BA144" s="1"/>
      <c r="BB144" s="1"/>
      <c r="BC144" s="1"/>
    </row>
    <row r="145" spans="1:5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68"/>
      <c r="V145" s="68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68"/>
      <c r="AU145" s="68"/>
      <c r="AV145" s="68"/>
      <c r="AW145" s="1"/>
      <c r="AX145" s="1"/>
      <c r="AY145" s="1"/>
      <c r="AZ145" s="1"/>
      <c r="BA145" s="1"/>
      <c r="BB145" s="1"/>
      <c r="BC145" s="1"/>
    </row>
    <row r="146" spans="1:5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68"/>
      <c r="V146" s="68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68"/>
      <c r="AU146" s="68"/>
      <c r="AV146" s="68"/>
      <c r="AW146" s="1"/>
      <c r="AX146" s="1"/>
      <c r="AY146" s="1"/>
      <c r="AZ146" s="1"/>
      <c r="BA146" s="1"/>
      <c r="BB146" s="1"/>
      <c r="BC146" s="1"/>
    </row>
    <row r="147" spans="1:5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68"/>
      <c r="V147" s="68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68"/>
      <c r="AU147" s="68"/>
      <c r="AV147" s="68"/>
      <c r="AW147" s="1"/>
      <c r="AX147" s="1"/>
      <c r="AY147" s="1"/>
      <c r="AZ147" s="1"/>
      <c r="BA147" s="1"/>
      <c r="BB147" s="1"/>
      <c r="BC147" s="1"/>
    </row>
    <row r="148" spans="1:5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68"/>
      <c r="V148" s="68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68"/>
      <c r="AU148" s="68"/>
      <c r="AV148" s="68"/>
      <c r="AW148" s="1"/>
      <c r="AX148" s="1"/>
      <c r="AY148" s="1"/>
      <c r="AZ148" s="1"/>
      <c r="BA148" s="1"/>
      <c r="BB148" s="1"/>
      <c r="BC148" s="1"/>
    </row>
    <row r="149" spans="1:5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68"/>
      <c r="V149" s="68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68"/>
      <c r="AU149" s="68"/>
      <c r="AV149" s="68"/>
      <c r="AW149" s="1"/>
      <c r="AX149" s="1"/>
      <c r="AY149" s="1"/>
      <c r="AZ149" s="1"/>
      <c r="BA149" s="1"/>
      <c r="BB149" s="1"/>
      <c r="BC149" s="1"/>
    </row>
    <row r="150" spans="1:5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68"/>
      <c r="V150" s="68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68"/>
      <c r="AU150" s="68"/>
      <c r="AV150" s="68"/>
      <c r="AW150" s="1"/>
      <c r="AX150" s="1"/>
      <c r="AY150" s="1"/>
      <c r="AZ150" s="1"/>
      <c r="BA150" s="1"/>
      <c r="BB150" s="1"/>
      <c r="BC150" s="1"/>
    </row>
    <row r="151" spans="1:5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68"/>
      <c r="V151" s="68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68"/>
      <c r="AU151" s="68"/>
      <c r="AV151" s="68"/>
      <c r="AW151" s="1"/>
      <c r="AX151" s="1"/>
      <c r="AY151" s="1"/>
      <c r="AZ151" s="1"/>
      <c r="BA151" s="1"/>
      <c r="BB151" s="1"/>
      <c r="BC151" s="1"/>
    </row>
    <row r="152" spans="1:5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68"/>
      <c r="V152" s="68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68"/>
      <c r="AU152" s="68"/>
      <c r="AV152" s="68"/>
      <c r="AW152" s="1"/>
      <c r="AX152" s="1"/>
      <c r="AY152" s="1"/>
      <c r="AZ152" s="1"/>
      <c r="BA152" s="1"/>
      <c r="BB152" s="1"/>
      <c r="BC152" s="1"/>
    </row>
    <row r="153" spans="1:5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68"/>
      <c r="V153" s="68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68"/>
      <c r="AU153" s="68"/>
      <c r="AV153" s="68"/>
      <c r="AW153" s="1"/>
      <c r="AX153" s="1"/>
      <c r="AY153" s="1"/>
      <c r="AZ153" s="1"/>
      <c r="BA153" s="1"/>
      <c r="BB153" s="1"/>
      <c r="BC153" s="1"/>
    </row>
    <row r="154" spans="1:5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68"/>
      <c r="V154" s="68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68"/>
      <c r="AU154" s="68"/>
      <c r="AV154" s="68"/>
      <c r="AW154" s="1"/>
      <c r="AX154" s="1"/>
      <c r="AY154" s="1"/>
      <c r="AZ154" s="1"/>
      <c r="BA154" s="1"/>
      <c r="BB154" s="1"/>
      <c r="BC154" s="1"/>
    </row>
    <row r="155" spans="1:5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68"/>
      <c r="V155" s="68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68"/>
      <c r="AU155" s="68"/>
      <c r="AV155" s="68"/>
      <c r="AW155" s="1"/>
      <c r="AX155" s="1"/>
      <c r="AY155" s="1"/>
      <c r="AZ155" s="1"/>
      <c r="BA155" s="1"/>
      <c r="BB155" s="1"/>
      <c r="BC155" s="1"/>
    </row>
    <row r="156" spans="1:5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68"/>
      <c r="V156" s="68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68"/>
      <c r="AU156" s="68"/>
      <c r="AV156" s="68"/>
      <c r="AW156" s="1"/>
      <c r="AX156" s="1"/>
      <c r="AY156" s="1"/>
      <c r="AZ156" s="1"/>
      <c r="BA156" s="1"/>
      <c r="BB156" s="1"/>
      <c r="BC156" s="1"/>
    </row>
    <row r="157" spans="1:5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68"/>
      <c r="V157" s="68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68"/>
      <c r="AU157" s="68"/>
      <c r="AV157" s="68"/>
      <c r="AW157" s="1"/>
      <c r="AX157" s="1"/>
      <c r="AY157" s="1"/>
      <c r="AZ157" s="1"/>
      <c r="BA157" s="1"/>
      <c r="BB157" s="1"/>
      <c r="BC157" s="1"/>
    </row>
    <row r="158" spans="1:5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68"/>
      <c r="V158" s="68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68"/>
      <c r="AU158" s="68"/>
      <c r="AV158" s="68"/>
      <c r="AW158" s="1"/>
      <c r="AX158" s="1"/>
      <c r="AY158" s="1"/>
      <c r="AZ158" s="1"/>
      <c r="BA158" s="1"/>
      <c r="BB158" s="1"/>
      <c r="BC158" s="1"/>
    </row>
    <row r="159" spans="1:5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68"/>
      <c r="V159" s="68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68"/>
      <c r="AU159" s="68"/>
      <c r="AV159" s="68"/>
      <c r="AW159" s="1"/>
      <c r="AX159" s="1"/>
      <c r="AY159" s="1"/>
      <c r="AZ159" s="1"/>
      <c r="BA159" s="1"/>
      <c r="BB159" s="1"/>
      <c r="BC159" s="1"/>
    </row>
    <row r="160" spans="1:5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68"/>
      <c r="V160" s="68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68"/>
      <c r="AU160" s="68"/>
      <c r="AV160" s="68"/>
      <c r="AW160" s="1"/>
      <c r="AX160" s="1"/>
      <c r="AY160" s="1"/>
      <c r="AZ160" s="1"/>
      <c r="BA160" s="1"/>
      <c r="BB160" s="1"/>
      <c r="BC160" s="1"/>
    </row>
    <row r="161" spans="1:5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68"/>
      <c r="V161" s="68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68"/>
      <c r="AU161" s="68"/>
      <c r="AV161" s="68"/>
      <c r="AW161" s="1"/>
      <c r="AX161" s="1"/>
      <c r="AY161" s="1"/>
      <c r="AZ161" s="1"/>
      <c r="BA161" s="1"/>
      <c r="BB161" s="1"/>
      <c r="BC161" s="1"/>
    </row>
    <row r="162" spans="1:5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68"/>
      <c r="V162" s="68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68"/>
      <c r="AU162" s="68"/>
      <c r="AV162" s="68"/>
      <c r="AW162" s="1"/>
      <c r="AX162" s="1"/>
      <c r="AY162" s="1"/>
      <c r="AZ162" s="1"/>
      <c r="BA162" s="1"/>
      <c r="BB162" s="1"/>
      <c r="BC162" s="1"/>
    </row>
    <row r="163" spans="1:5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68"/>
      <c r="V163" s="68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68"/>
      <c r="AU163" s="68"/>
      <c r="AV163" s="68"/>
      <c r="AW163" s="1"/>
      <c r="AX163" s="1"/>
      <c r="AY163" s="1"/>
      <c r="AZ163" s="1"/>
      <c r="BA163" s="1"/>
      <c r="BB163" s="1"/>
      <c r="BC163" s="1"/>
    </row>
    <row r="164" spans="1:5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68"/>
      <c r="V164" s="68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68"/>
      <c r="AU164" s="68"/>
      <c r="AV164" s="68"/>
      <c r="AW164" s="1"/>
      <c r="AX164" s="1"/>
      <c r="AY164" s="1"/>
      <c r="AZ164" s="1"/>
      <c r="BA164" s="1"/>
      <c r="BB164" s="1"/>
      <c r="BC164" s="1"/>
    </row>
    <row r="165" spans="1:5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68"/>
      <c r="V165" s="68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68"/>
      <c r="AU165" s="68"/>
      <c r="AV165" s="68"/>
      <c r="AW165" s="1"/>
      <c r="AX165" s="1"/>
      <c r="AY165" s="1"/>
      <c r="AZ165" s="1"/>
      <c r="BA165" s="1"/>
      <c r="BB165" s="1"/>
      <c r="BC165" s="1"/>
    </row>
    <row r="166" spans="1:5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68"/>
      <c r="V166" s="68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68"/>
      <c r="AU166" s="68"/>
      <c r="AV166" s="68"/>
      <c r="AW166" s="1"/>
      <c r="AX166" s="1"/>
      <c r="AY166" s="1"/>
      <c r="AZ166" s="1"/>
      <c r="BA166" s="1"/>
      <c r="BB166" s="1"/>
      <c r="BC166" s="1"/>
    </row>
    <row r="167" spans="1:5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68"/>
      <c r="V167" s="68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68"/>
      <c r="AU167" s="68"/>
      <c r="AV167" s="68"/>
      <c r="AW167" s="1"/>
      <c r="AX167" s="1"/>
      <c r="AY167" s="1"/>
      <c r="AZ167" s="1"/>
      <c r="BA167" s="1"/>
      <c r="BB167" s="1"/>
      <c r="BC167" s="1"/>
    </row>
    <row r="168" spans="1:5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68"/>
      <c r="V168" s="68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68"/>
      <c r="AU168" s="68"/>
      <c r="AV168" s="68"/>
      <c r="AW168" s="1"/>
      <c r="AX168" s="1"/>
      <c r="AY168" s="1"/>
      <c r="AZ168" s="1"/>
      <c r="BA168" s="1"/>
      <c r="BB168" s="1"/>
      <c r="BC168" s="1"/>
    </row>
    <row r="169" spans="1:5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68"/>
      <c r="V169" s="68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68"/>
      <c r="AU169" s="68"/>
      <c r="AV169" s="68"/>
      <c r="AW169" s="1"/>
      <c r="AX169" s="1"/>
      <c r="AY169" s="1"/>
      <c r="AZ169" s="1"/>
      <c r="BA169" s="1"/>
      <c r="BB169" s="1"/>
      <c r="BC169" s="1"/>
    </row>
    <row r="170" spans="1:5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68"/>
      <c r="V170" s="68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68"/>
      <c r="AU170" s="68"/>
      <c r="AV170" s="68"/>
      <c r="AW170" s="1"/>
      <c r="AX170" s="1"/>
      <c r="AY170" s="1"/>
      <c r="AZ170" s="1"/>
      <c r="BA170" s="1"/>
      <c r="BB170" s="1"/>
      <c r="BC170" s="1"/>
    </row>
    <row r="171" spans="1:5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68"/>
      <c r="V171" s="68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68"/>
      <c r="AU171" s="68"/>
      <c r="AV171" s="68"/>
      <c r="AW171" s="1"/>
      <c r="AX171" s="1"/>
      <c r="AY171" s="1"/>
      <c r="AZ171" s="1"/>
      <c r="BA171" s="1"/>
      <c r="BB171" s="1"/>
      <c r="BC171" s="1"/>
    </row>
    <row r="172" spans="1:5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68"/>
      <c r="V172" s="68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68"/>
      <c r="AU172" s="68"/>
      <c r="AV172" s="68"/>
      <c r="AW172" s="1"/>
      <c r="AX172" s="1"/>
      <c r="AY172" s="1"/>
      <c r="AZ172" s="1"/>
      <c r="BA172" s="1"/>
      <c r="BB172" s="1"/>
      <c r="BC172" s="1"/>
    </row>
    <row r="173" spans="1:5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68"/>
      <c r="V173" s="68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68"/>
      <c r="AU173" s="68"/>
      <c r="AV173" s="68"/>
      <c r="AW173" s="1"/>
      <c r="AX173" s="1"/>
      <c r="AY173" s="1"/>
      <c r="AZ173" s="1"/>
      <c r="BA173" s="1"/>
      <c r="BB173" s="1"/>
      <c r="BC173" s="1"/>
    </row>
    <row r="174" spans="1:5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68"/>
      <c r="V174" s="68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68"/>
      <c r="AU174" s="68"/>
      <c r="AV174" s="68"/>
      <c r="AW174" s="1"/>
      <c r="AX174" s="1"/>
      <c r="AY174" s="1"/>
      <c r="AZ174" s="1"/>
      <c r="BA174" s="1"/>
      <c r="BB174" s="1"/>
      <c r="BC174" s="1"/>
    </row>
    <row r="175" spans="1:5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68"/>
      <c r="V175" s="68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68"/>
      <c r="AU175" s="68"/>
      <c r="AV175" s="68"/>
      <c r="AW175" s="1"/>
      <c r="AX175" s="1"/>
      <c r="AY175" s="1"/>
      <c r="AZ175" s="1"/>
      <c r="BA175" s="1"/>
      <c r="BB175" s="1"/>
      <c r="BC175" s="1"/>
    </row>
    <row r="176" spans="1:5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68"/>
      <c r="V176" s="68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68"/>
      <c r="AU176" s="68"/>
      <c r="AV176" s="68"/>
      <c r="AW176" s="1"/>
      <c r="AX176" s="1"/>
      <c r="AY176" s="1"/>
      <c r="AZ176" s="1"/>
      <c r="BA176" s="1"/>
      <c r="BB176" s="1"/>
      <c r="BC176" s="1"/>
    </row>
    <row r="177" spans="1:5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68"/>
      <c r="V177" s="68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68"/>
      <c r="AU177" s="68"/>
      <c r="AV177" s="68"/>
      <c r="AW177" s="1"/>
      <c r="AX177" s="1"/>
      <c r="AY177" s="1"/>
      <c r="AZ177" s="1"/>
      <c r="BA177" s="1"/>
      <c r="BB177" s="1"/>
      <c r="BC177" s="1"/>
    </row>
    <row r="178" spans="1:5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68"/>
      <c r="V178" s="68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68"/>
      <c r="AU178" s="68"/>
      <c r="AV178" s="68"/>
      <c r="AW178" s="1"/>
      <c r="AX178" s="1"/>
      <c r="AY178" s="1"/>
      <c r="AZ178" s="1"/>
      <c r="BA178" s="1"/>
      <c r="BB178" s="1"/>
      <c r="BC178" s="1"/>
    </row>
    <row r="179" spans="1:5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68"/>
      <c r="V179" s="68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68"/>
      <c r="AU179" s="68"/>
      <c r="AV179" s="68"/>
      <c r="AW179" s="1"/>
      <c r="AX179" s="1"/>
      <c r="AY179" s="1"/>
      <c r="AZ179" s="1"/>
      <c r="BA179" s="1"/>
      <c r="BB179" s="1"/>
      <c r="BC179" s="1"/>
    </row>
    <row r="180" spans="1:5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68"/>
      <c r="V180" s="68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68"/>
      <c r="AU180" s="68"/>
      <c r="AV180" s="68"/>
      <c r="AW180" s="1"/>
      <c r="AX180" s="1"/>
      <c r="AY180" s="1"/>
      <c r="AZ180" s="1"/>
      <c r="BA180" s="1"/>
      <c r="BB180" s="1"/>
      <c r="BC180" s="1"/>
    </row>
    <row r="181" spans="1:5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68"/>
      <c r="V181" s="68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68"/>
      <c r="AU181" s="68"/>
      <c r="AV181" s="68"/>
      <c r="AW181" s="1"/>
      <c r="AX181" s="1"/>
      <c r="AY181" s="1"/>
      <c r="AZ181" s="1"/>
      <c r="BA181" s="1"/>
      <c r="BB181" s="1"/>
      <c r="BC181" s="1"/>
    </row>
    <row r="182" spans="1:5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68"/>
      <c r="V182" s="68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68"/>
      <c r="AU182" s="68"/>
      <c r="AV182" s="68"/>
      <c r="AW182" s="1"/>
      <c r="AX182" s="1"/>
      <c r="AY182" s="1"/>
      <c r="AZ182" s="1"/>
      <c r="BA182" s="1"/>
      <c r="BB182" s="1"/>
      <c r="BC182" s="1"/>
    </row>
    <row r="183" spans="1:5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68"/>
      <c r="V183" s="68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68"/>
      <c r="AU183" s="68"/>
      <c r="AV183" s="68"/>
      <c r="AW183" s="1"/>
      <c r="AX183" s="1"/>
      <c r="AY183" s="1"/>
      <c r="AZ183" s="1"/>
      <c r="BA183" s="1"/>
      <c r="BB183" s="1"/>
      <c r="BC183" s="1"/>
    </row>
    <row r="184" spans="1:5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68"/>
      <c r="V184" s="68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68"/>
      <c r="AU184" s="68"/>
      <c r="AV184" s="68"/>
      <c r="AW184" s="1"/>
      <c r="AX184" s="1"/>
      <c r="AY184" s="1"/>
      <c r="AZ184" s="1"/>
      <c r="BA184" s="1"/>
      <c r="BB184" s="1"/>
      <c r="BC184" s="1"/>
    </row>
    <row r="185" spans="1:5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68"/>
      <c r="V185" s="68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68"/>
      <c r="AU185" s="68"/>
      <c r="AV185" s="68"/>
      <c r="AW185" s="1"/>
      <c r="AX185" s="1"/>
      <c r="AY185" s="1"/>
      <c r="AZ185" s="1"/>
      <c r="BA185" s="1"/>
      <c r="BB185" s="1"/>
      <c r="BC185" s="1"/>
    </row>
    <row r="186" spans="1:5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68"/>
      <c r="V186" s="68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68"/>
      <c r="AU186" s="68"/>
      <c r="AV186" s="68"/>
      <c r="AW186" s="1"/>
      <c r="AX186" s="1"/>
      <c r="AY186" s="1"/>
      <c r="AZ186" s="1"/>
      <c r="BA186" s="1"/>
      <c r="BB186" s="1"/>
      <c r="BC186" s="1"/>
    </row>
    <row r="187" spans="1:5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68"/>
      <c r="V187" s="68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68"/>
      <c r="AU187" s="68"/>
      <c r="AV187" s="68"/>
      <c r="AW187" s="1"/>
      <c r="AX187" s="1"/>
      <c r="AY187" s="1"/>
      <c r="AZ187" s="1"/>
      <c r="BA187" s="1"/>
      <c r="BB187" s="1"/>
      <c r="BC187" s="1"/>
    </row>
    <row r="188" spans="1:5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68"/>
      <c r="V188" s="68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68"/>
      <c r="AU188" s="68"/>
      <c r="AV188" s="68"/>
      <c r="AW188" s="1"/>
      <c r="AX188" s="1"/>
      <c r="AY188" s="1"/>
      <c r="AZ188" s="1"/>
      <c r="BA188" s="1"/>
      <c r="BB188" s="1"/>
      <c r="BC188" s="1"/>
    </row>
    <row r="189" spans="1:5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68"/>
      <c r="V189" s="68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68"/>
      <c r="AU189" s="68"/>
      <c r="AV189" s="68"/>
      <c r="AW189" s="1"/>
      <c r="AX189" s="1"/>
      <c r="AY189" s="1"/>
      <c r="AZ189" s="1"/>
      <c r="BA189" s="1"/>
      <c r="BB189" s="1"/>
      <c r="BC189" s="1"/>
    </row>
    <row r="190" spans="1:5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68"/>
      <c r="V190" s="68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68"/>
      <c r="AU190" s="68"/>
      <c r="AV190" s="68"/>
      <c r="AW190" s="1"/>
      <c r="AX190" s="1"/>
      <c r="AY190" s="1"/>
      <c r="AZ190" s="1"/>
      <c r="BA190" s="1"/>
      <c r="BB190" s="1"/>
      <c r="BC190" s="1"/>
    </row>
    <row r="191" spans="1:5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68"/>
      <c r="V191" s="68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68"/>
      <c r="AU191" s="68"/>
      <c r="AV191" s="68"/>
      <c r="AW191" s="1"/>
      <c r="AX191" s="1"/>
      <c r="AY191" s="1"/>
      <c r="AZ191" s="1"/>
      <c r="BA191" s="1"/>
      <c r="BB191" s="1"/>
      <c r="BC191" s="1"/>
    </row>
    <row r="192" spans="1:5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68"/>
      <c r="V192" s="68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68"/>
      <c r="AU192" s="68"/>
      <c r="AV192" s="68"/>
      <c r="AW192" s="1"/>
      <c r="AX192" s="1"/>
      <c r="AY192" s="1"/>
      <c r="AZ192" s="1"/>
      <c r="BA192" s="1"/>
      <c r="BB192" s="1"/>
      <c r="BC192" s="1"/>
    </row>
    <row r="193" spans="1:5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68"/>
      <c r="V193" s="68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68"/>
      <c r="AU193" s="68"/>
      <c r="AV193" s="68"/>
      <c r="AW193" s="1"/>
      <c r="AX193" s="1"/>
      <c r="AY193" s="1"/>
      <c r="AZ193" s="1"/>
      <c r="BA193" s="1"/>
      <c r="BB193" s="1"/>
      <c r="BC193" s="1"/>
    </row>
    <row r="194" spans="1:5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68"/>
      <c r="V194" s="68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68"/>
      <c r="AU194" s="68"/>
      <c r="AV194" s="68"/>
      <c r="AW194" s="1"/>
      <c r="AX194" s="1"/>
      <c r="AY194" s="1"/>
      <c r="AZ194" s="1"/>
      <c r="BA194" s="1"/>
      <c r="BB194" s="1"/>
      <c r="BC194" s="1"/>
    </row>
    <row r="195" spans="1:5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68"/>
      <c r="V195" s="68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68"/>
      <c r="AU195" s="68"/>
      <c r="AV195" s="68"/>
      <c r="AW195" s="1"/>
      <c r="AX195" s="1"/>
      <c r="AY195" s="1"/>
      <c r="AZ195" s="1"/>
      <c r="BA195" s="1"/>
      <c r="BB195" s="1"/>
      <c r="BC195" s="1"/>
    </row>
    <row r="196" spans="1:5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68"/>
      <c r="V196" s="68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68"/>
      <c r="AU196" s="68"/>
      <c r="AV196" s="68"/>
      <c r="AW196" s="1"/>
      <c r="AX196" s="1"/>
      <c r="AY196" s="1"/>
      <c r="AZ196" s="1"/>
      <c r="BA196" s="1"/>
      <c r="BB196" s="1"/>
      <c r="BC196" s="1"/>
    </row>
    <row r="197" spans="1:5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68"/>
      <c r="V197" s="68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68"/>
      <c r="AU197" s="68"/>
      <c r="AV197" s="68"/>
      <c r="AW197" s="1"/>
      <c r="AX197" s="1"/>
      <c r="AY197" s="1"/>
      <c r="AZ197" s="1"/>
      <c r="BA197" s="1"/>
      <c r="BB197" s="1"/>
      <c r="BC197" s="1"/>
    </row>
    <row r="198" spans="1:5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68"/>
      <c r="V198" s="68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68"/>
      <c r="AU198" s="68"/>
      <c r="AV198" s="68"/>
      <c r="AW198" s="1"/>
      <c r="AX198" s="1"/>
      <c r="AY198" s="1"/>
      <c r="AZ198" s="1"/>
      <c r="BA198" s="1"/>
      <c r="BB198" s="1"/>
      <c r="BC198" s="1"/>
    </row>
    <row r="199" spans="1:5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68"/>
      <c r="V199" s="68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68"/>
      <c r="AU199" s="68"/>
      <c r="AV199" s="68"/>
      <c r="AW199" s="1"/>
      <c r="AX199" s="1"/>
      <c r="AY199" s="1"/>
      <c r="AZ199" s="1"/>
      <c r="BA199" s="1"/>
      <c r="BB199" s="1"/>
      <c r="BC199" s="1"/>
    </row>
    <row r="200" spans="1:5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68"/>
      <c r="V200" s="68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68"/>
      <c r="AU200" s="68"/>
      <c r="AV200" s="68"/>
      <c r="AW200" s="1"/>
      <c r="AX200" s="1"/>
      <c r="AY200" s="1"/>
      <c r="AZ200" s="1"/>
      <c r="BA200" s="1"/>
      <c r="BB200" s="1"/>
      <c r="BC200" s="1"/>
    </row>
    <row r="201" spans="1:5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68"/>
      <c r="V201" s="68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68"/>
      <c r="AU201" s="68"/>
      <c r="AV201" s="68"/>
      <c r="AW201" s="1"/>
      <c r="AX201" s="1"/>
      <c r="AY201" s="1"/>
      <c r="AZ201" s="1"/>
      <c r="BA201" s="1"/>
      <c r="BB201" s="1"/>
      <c r="BC201" s="1"/>
    </row>
    <row r="202" spans="1:5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68"/>
      <c r="V202" s="68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68"/>
      <c r="AU202" s="68"/>
      <c r="AV202" s="68"/>
      <c r="AW202" s="1"/>
      <c r="AX202" s="1"/>
      <c r="AY202" s="1"/>
      <c r="AZ202" s="1"/>
      <c r="BA202" s="1"/>
      <c r="BB202" s="1"/>
      <c r="BC202" s="1"/>
    </row>
    <row r="203" spans="1:5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68"/>
      <c r="V203" s="68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68"/>
      <c r="AU203" s="68"/>
      <c r="AV203" s="68"/>
      <c r="AW203" s="1"/>
      <c r="AX203" s="1"/>
      <c r="AY203" s="1"/>
      <c r="AZ203" s="1"/>
      <c r="BA203" s="1"/>
      <c r="BB203" s="1"/>
      <c r="BC203" s="1"/>
    </row>
    <row r="204" spans="1:5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68"/>
      <c r="V204" s="68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68"/>
      <c r="AU204" s="68"/>
      <c r="AV204" s="68"/>
      <c r="AW204" s="1"/>
      <c r="AX204" s="1"/>
      <c r="AY204" s="1"/>
      <c r="AZ204" s="1"/>
      <c r="BA204" s="1"/>
      <c r="BB204" s="1"/>
      <c r="BC204" s="1"/>
    </row>
    <row r="205" spans="1:5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68"/>
      <c r="V205" s="68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68"/>
      <c r="AU205" s="68"/>
      <c r="AV205" s="68"/>
      <c r="AW205" s="1"/>
      <c r="AX205" s="1"/>
      <c r="AY205" s="1"/>
      <c r="AZ205" s="1"/>
      <c r="BA205" s="1"/>
      <c r="BB205" s="1"/>
      <c r="BC205" s="1"/>
    </row>
    <row r="206" spans="1:5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68"/>
      <c r="V206" s="68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68"/>
      <c r="AU206" s="68"/>
      <c r="AV206" s="68"/>
      <c r="AW206" s="1"/>
      <c r="AX206" s="1"/>
      <c r="AY206" s="1"/>
      <c r="AZ206" s="1"/>
      <c r="BA206" s="1"/>
      <c r="BB206" s="1"/>
      <c r="BC206" s="1"/>
    </row>
    <row r="207" spans="1:5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68"/>
      <c r="V207" s="68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68"/>
      <c r="AU207" s="68"/>
      <c r="AV207" s="68"/>
      <c r="AW207" s="1"/>
      <c r="AX207" s="1"/>
      <c r="AY207" s="1"/>
      <c r="AZ207" s="1"/>
      <c r="BA207" s="1"/>
      <c r="BB207" s="1"/>
      <c r="BC207" s="1"/>
    </row>
    <row r="208" spans="1:5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68"/>
      <c r="V208" s="68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68"/>
      <c r="AU208" s="68"/>
      <c r="AV208" s="68"/>
      <c r="AW208" s="1"/>
      <c r="AX208" s="1"/>
      <c r="AY208" s="1"/>
      <c r="AZ208" s="1"/>
      <c r="BA208" s="1"/>
      <c r="BB208" s="1"/>
      <c r="BC208" s="1"/>
    </row>
    <row r="209" spans="1:5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68"/>
      <c r="V209" s="68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68"/>
      <c r="AU209" s="68"/>
      <c r="AV209" s="68"/>
      <c r="AW209" s="1"/>
      <c r="AX209" s="1"/>
      <c r="AY209" s="1"/>
      <c r="AZ209" s="1"/>
      <c r="BA209" s="1"/>
      <c r="BB209" s="1"/>
      <c r="BC209" s="1"/>
    </row>
    <row r="210" spans="1:5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68"/>
      <c r="V210" s="68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68"/>
      <c r="AU210" s="68"/>
      <c r="AV210" s="68"/>
      <c r="AW210" s="1"/>
      <c r="AX210" s="1"/>
      <c r="AY210" s="1"/>
      <c r="AZ210" s="1"/>
      <c r="BA210" s="1"/>
      <c r="BB210" s="1"/>
      <c r="BC210" s="1"/>
    </row>
    <row r="211" spans="1:5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68"/>
      <c r="V211" s="68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68"/>
      <c r="AU211" s="68"/>
      <c r="AV211" s="68"/>
      <c r="AW211" s="1"/>
      <c r="AX211" s="1"/>
      <c r="AY211" s="1"/>
      <c r="AZ211" s="1"/>
      <c r="BA211" s="1"/>
      <c r="BB211" s="1"/>
      <c r="BC211" s="1"/>
    </row>
    <row r="212" spans="1:5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68"/>
      <c r="V212" s="68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68"/>
      <c r="AU212" s="68"/>
      <c r="AV212" s="68"/>
      <c r="AW212" s="1"/>
      <c r="AX212" s="1"/>
      <c r="AY212" s="1"/>
      <c r="AZ212" s="1"/>
      <c r="BA212" s="1"/>
      <c r="BB212" s="1"/>
      <c r="BC212" s="1"/>
    </row>
    <row r="213" spans="1:5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68"/>
      <c r="V213" s="68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68"/>
      <c r="AU213" s="68"/>
      <c r="AV213" s="68"/>
      <c r="AW213" s="1"/>
      <c r="AX213" s="1"/>
      <c r="AY213" s="1"/>
      <c r="AZ213" s="1"/>
      <c r="BA213" s="1"/>
      <c r="BB213" s="1"/>
      <c r="BC213" s="1"/>
    </row>
    <row r="214" spans="1:5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68"/>
      <c r="V214" s="68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68"/>
      <c r="AU214" s="68"/>
      <c r="AV214" s="68"/>
      <c r="AW214" s="1"/>
      <c r="AX214" s="1"/>
      <c r="AY214" s="1"/>
      <c r="AZ214" s="1"/>
      <c r="BA214" s="1"/>
      <c r="BB214" s="1"/>
      <c r="BC214" s="1"/>
    </row>
    <row r="215" spans="1:5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68"/>
      <c r="V215" s="68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68"/>
      <c r="AU215" s="68"/>
      <c r="AV215" s="68"/>
      <c r="AW215" s="1"/>
      <c r="AX215" s="1"/>
      <c r="AY215" s="1"/>
      <c r="AZ215" s="1"/>
      <c r="BA215" s="1"/>
      <c r="BB215" s="1"/>
      <c r="BC215" s="1"/>
    </row>
    <row r="216" spans="1:5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68"/>
      <c r="V216" s="68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68"/>
      <c r="AU216" s="68"/>
      <c r="AV216" s="68"/>
      <c r="AW216" s="1"/>
      <c r="AX216" s="1"/>
      <c r="AY216" s="1"/>
      <c r="AZ216" s="1"/>
      <c r="BA216" s="1"/>
      <c r="BB216" s="1"/>
      <c r="BC216" s="1"/>
    </row>
    <row r="217" spans="1:5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68"/>
      <c r="V217" s="68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68"/>
      <c r="AU217" s="68"/>
      <c r="AV217" s="68"/>
      <c r="AW217" s="1"/>
      <c r="AX217" s="1"/>
      <c r="AY217" s="1"/>
      <c r="AZ217" s="1"/>
      <c r="BA217" s="1"/>
      <c r="BB217" s="1"/>
      <c r="BC217" s="1"/>
    </row>
    <row r="218" spans="1:5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68"/>
      <c r="V218" s="68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68"/>
      <c r="AU218" s="68"/>
      <c r="AV218" s="68"/>
      <c r="AW218" s="1"/>
      <c r="AX218" s="1"/>
      <c r="AY218" s="1"/>
      <c r="AZ218" s="1"/>
      <c r="BA218" s="1"/>
      <c r="BB218" s="1"/>
      <c r="BC218" s="1"/>
    </row>
    <row r="219" spans="1:5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68"/>
      <c r="V219" s="68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68"/>
      <c r="AU219" s="68"/>
      <c r="AV219" s="68"/>
      <c r="AW219" s="1"/>
      <c r="AX219" s="1"/>
      <c r="AY219" s="1"/>
      <c r="AZ219" s="1"/>
      <c r="BA219" s="1"/>
      <c r="BB219" s="1"/>
      <c r="BC219" s="1"/>
    </row>
    <row r="220" spans="1:5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68"/>
      <c r="V220" s="68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68"/>
      <c r="AU220" s="68"/>
      <c r="AV220" s="68"/>
      <c r="AW220" s="1"/>
      <c r="AX220" s="1"/>
      <c r="AY220" s="1"/>
      <c r="AZ220" s="1"/>
      <c r="BA220" s="1"/>
      <c r="BB220" s="1"/>
      <c r="BC220" s="1"/>
    </row>
    <row r="221" spans="1:5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68"/>
      <c r="V221" s="68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68"/>
      <c r="AU221" s="68"/>
      <c r="AV221" s="68"/>
      <c r="AW221" s="1"/>
      <c r="AX221" s="1"/>
      <c r="AY221" s="1"/>
      <c r="AZ221" s="1"/>
      <c r="BA221" s="1"/>
      <c r="BB221" s="1"/>
      <c r="BC221" s="1"/>
    </row>
    <row r="222" spans="1:5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68"/>
      <c r="V222" s="68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68"/>
      <c r="AU222" s="68"/>
      <c r="AV222" s="68"/>
      <c r="AW222" s="1"/>
      <c r="AX222" s="1"/>
      <c r="AY222" s="1"/>
      <c r="AZ222" s="1"/>
      <c r="BA222" s="1"/>
      <c r="BB222" s="1"/>
      <c r="BC222" s="1"/>
    </row>
    <row r="223" spans="1:5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68"/>
      <c r="V223" s="68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68"/>
      <c r="AU223" s="68"/>
      <c r="AV223" s="68"/>
      <c r="AW223" s="1"/>
      <c r="AX223" s="1"/>
      <c r="AY223" s="1"/>
      <c r="AZ223" s="1"/>
      <c r="BA223" s="1"/>
      <c r="BB223" s="1"/>
      <c r="BC223" s="1"/>
    </row>
    <row r="224" spans="1:5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68"/>
      <c r="V224" s="68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68"/>
      <c r="AU224" s="68"/>
      <c r="AV224" s="68"/>
      <c r="AW224" s="1"/>
      <c r="AX224" s="1"/>
      <c r="AY224" s="1"/>
      <c r="AZ224" s="1"/>
      <c r="BA224" s="1"/>
      <c r="BB224" s="1"/>
      <c r="BC224" s="1"/>
    </row>
    <row r="225" spans="1:5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68"/>
      <c r="V225" s="68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68"/>
      <c r="AU225" s="68"/>
      <c r="AV225" s="68"/>
      <c r="AW225" s="1"/>
      <c r="AX225" s="1"/>
      <c r="AY225" s="1"/>
      <c r="AZ225" s="1"/>
      <c r="BA225" s="1"/>
      <c r="BB225" s="1"/>
      <c r="BC225" s="1"/>
    </row>
    <row r="226" spans="1:5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68"/>
      <c r="V226" s="68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68"/>
      <c r="AU226" s="68"/>
      <c r="AV226" s="68"/>
      <c r="AW226" s="1"/>
      <c r="AX226" s="1"/>
      <c r="AY226" s="1"/>
      <c r="AZ226" s="1"/>
      <c r="BA226" s="1"/>
      <c r="BB226" s="1"/>
      <c r="BC226" s="1"/>
    </row>
    <row r="227" spans="1:5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68"/>
      <c r="V227" s="68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68"/>
      <c r="AU227" s="68"/>
      <c r="AV227" s="68"/>
      <c r="AW227" s="1"/>
      <c r="AX227" s="1"/>
      <c r="AY227" s="1"/>
      <c r="AZ227" s="1"/>
      <c r="BA227" s="1"/>
      <c r="BB227" s="1"/>
      <c r="BC227" s="1"/>
    </row>
    <row r="228" spans="1:5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68"/>
      <c r="V228" s="68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68"/>
      <c r="AU228" s="68"/>
      <c r="AV228" s="68"/>
      <c r="AW228" s="1"/>
      <c r="AX228" s="1"/>
      <c r="AY228" s="1"/>
      <c r="AZ228" s="1"/>
      <c r="BA228" s="1"/>
      <c r="BB228" s="1"/>
      <c r="BC228" s="1"/>
    </row>
    <row r="229" spans="1:5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68"/>
      <c r="V229" s="68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68"/>
      <c r="AU229" s="68"/>
      <c r="AV229" s="68"/>
      <c r="AW229" s="1"/>
      <c r="AX229" s="1"/>
      <c r="AY229" s="1"/>
      <c r="AZ229" s="1"/>
      <c r="BA229" s="1"/>
      <c r="BB229" s="1"/>
      <c r="BC229" s="1"/>
    </row>
    <row r="230" spans="1:5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68"/>
      <c r="V230" s="68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68"/>
      <c r="AU230" s="68"/>
      <c r="AV230" s="68"/>
      <c r="AW230" s="1"/>
      <c r="AX230" s="1"/>
      <c r="AY230" s="1"/>
      <c r="AZ230" s="1"/>
      <c r="BA230" s="1"/>
      <c r="BB230" s="1"/>
      <c r="BC230" s="1"/>
    </row>
    <row r="231" spans="1:5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68"/>
      <c r="V231" s="68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68"/>
      <c r="AU231" s="68"/>
      <c r="AV231" s="68"/>
      <c r="AW231" s="1"/>
      <c r="AX231" s="1"/>
      <c r="AY231" s="1"/>
      <c r="AZ231" s="1"/>
      <c r="BA231" s="1"/>
      <c r="BB231" s="1"/>
      <c r="BC231" s="1"/>
    </row>
    <row r="232" spans="1:5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68"/>
      <c r="V232" s="68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68"/>
      <c r="AU232" s="68"/>
      <c r="AV232" s="68"/>
      <c r="AW232" s="1"/>
      <c r="AX232" s="1"/>
      <c r="AY232" s="1"/>
      <c r="AZ232" s="1"/>
      <c r="BA232" s="1"/>
      <c r="BB232" s="1"/>
      <c r="BC232" s="1"/>
    </row>
    <row r="233" spans="1:5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68"/>
      <c r="V233" s="68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68"/>
      <c r="AU233" s="68"/>
      <c r="AV233" s="68"/>
      <c r="AW233" s="1"/>
      <c r="AX233" s="1"/>
      <c r="AY233" s="1"/>
      <c r="AZ233" s="1"/>
      <c r="BA233" s="1"/>
      <c r="BB233" s="1"/>
      <c r="BC233" s="1"/>
    </row>
    <row r="234" spans="1:5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68"/>
      <c r="V234" s="68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68"/>
      <c r="AU234" s="68"/>
      <c r="AV234" s="68"/>
      <c r="AW234" s="1"/>
      <c r="AX234" s="1"/>
      <c r="AY234" s="1"/>
      <c r="AZ234" s="1"/>
      <c r="BA234" s="1"/>
      <c r="BB234" s="1"/>
      <c r="BC234" s="1"/>
    </row>
    <row r="235" spans="1:5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68"/>
      <c r="V235" s="68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68"/>
      <c r="AU235" s="68"/>
      <c r="AV235" s="68"/>
      <c r="AW235" s="1"/>
      <c r="AX235" s="1"/>
      <c r="AY235" s="1"/>
      <c r="AZ235" s="1"/>
      <c r="BA235" s="1"/>
      <c r="BB235" s="1"/>
      <c r="BC235" s="1"/>
    </row>
    <row r="236" spans="1:5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68"/>
      <c r="V236" s="68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68"/>
      <c r="AU236" s="68"/>
      <c r="AV236" s="68"/>
      <c r="AW236" s="1"/>
      <c r="AX236" s="1"/>
      <c r="AY236" s="1"/>
      <c r="AZ236" s="1"/>
      <c r="BA236" s="1"/>
      <c r="BB236" s="1"/>
      <c r="BC236" s="1"/>
    </row>
    <row r="237" spans="1:5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68"/>
      <c r="V237" s="68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68"/>
      <c r="AU237" s="68"/>
      <c r="AV237" s="68"/>
      <c r="AW237" s="1"/>
      <c r="AX237" s="1"/>
      <c r="AY237" s="1"/>
      <c r="AZ237" s="1"/>
      <c r="BA237" s="1"/>
      <c r="BB237" s="1"/>
      <c r="BC237" s="1"/>
    </row>
    <row r="238" spans="1:5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68"/>
      <c r="V238" s="68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68"/>
      <c r="AU238" s="68"/>
      <c r="AV238" s="68"/>
      <c r="AW238" s="1"/>
      <c r="AX238" s="1"/>
      <c r="AY238" s="1"/>
      <c r="AZ238" s="1"/>
      <c r="BA238" s="1"/>
      <c r="BB238" s="1"/>
      <c r="BC238" s="1"/>
    </row>
    <row r="239" spans="1:5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68"/>
      <c r="V239" s="68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68"/>
      <c r="AU239" s="68"/>
      <c r="AV239" s="68"/>
      <c r="AW239" s="1"/>
      <c r="AX239" s="1"/>
      <c r="AY239" s="1"/>
      <c r="AZ239" s="1"/>
      <c r="BA239" s="1"/>
      <c r="BB239" s="1"/>
      <c r="BC239" s="1"/>
    </row>
    <row r="240" spans="1:5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68"/>
      <c r="V240" s="68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68"/>
      <c r="AU240" s="68"/>
      <c r="AV240" s="68"/>
      <c r="AW240" s="1"/>
      <c r="AX240" s="1"/>
      <c r="AY240" s="1"/>
      <c r="AZ240" s="1"/>
      <c r="BA240" s="1"/>
      <c r="BB240" s="1"/>
      <c r="BC240" s="1"/>
    </row>
    <row r="241" spans="1:5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68"/>
      <c r="V241" s="68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68"/>
      <c r="AU241" s="68"/>
      <c r="AV241" s="68"/>
      <c r="AW241" s="1"/>
      <c r="AX241" s="1"/>
      <c r="AY241" s="1"/>
      <c r="AZ241" s="1"/>
      <c r="BA241" s="1"/>
      <c r="BB241" s="1"/>
      <c r="BC241" s="1"/>
    </row>
    <row r="242" spans="1:5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68"/>
      <c r="V242" s="68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68"/>
      <c r="AU242" s="68"/>
      <c r="AV242" s="68"/>
      <c r="AW242" s="1"/>
      <c r="AX242" s="1"/>
      <c r="AY242" s="1"/>
      <c r="AZ242" s="1"/>
      <c r="BA242" s="1"/>
      <c r="BB242" s="1"/>
      <c r="BC242" s="1"/>
    </row>
    <row r="243" spans="1:5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68"/>
      <c r="V243" s="68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68"/>
      <c r="AU243" s="68"/>
      <c r="AV243" s="68"/>
      <c r="AW243" s="1"/>
      <c r="AX243" s="1"/>
      <c r="AY243" s="1"/>
      <c r="AZ243" s="1"/>
      <c r="BA243" s="1"/>
      <c r="BB243" s="1"/>
      <c r="BC243" s="1"/>
    </row>
    <row r="244" spans="1:5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68"/>
      <c r="V244" s="68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68"/>
      <c r="AU244" s="68"/>
      <c r="AV244" s="68"/>
      <c r="AW244" s="1"/>
      <c r="AX244" s="1"/>
      <c r="AY244" s="1"/>
      <c r="AZ244" s="1"/>
      <c r="BA244" s="1"/>
      <c r="BB244" s="1"/>
      <c r="BC244" s="1"/>
    </row>
    <row r="245" spans="1:5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68"/>
      <c r="V245" s="68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68"/>
      <c r="AU245" s="68"/>
      <c r="AV245" s="68"/>
      <c r="AW245" s="1"/>
      <c r="AX245" s="1"/>
      <c r="AY245" s="1"/>
      <c r="AZ245" s="1"/>
      <c r="BA245" s="1"/>
      <c r="BB245" s="1"/>
      <c r="BC245" s="1"/>
    </row>
    <row r="246" spans="1:5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68"/>
      <c r="V246" s="68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68"/>
      <c r="AU246" s="68"/>
      <c r="AV246" s="68"/>
      <c r="AW246" s="1"/>
      <c r="AX246" s="1"/>
      <c r="AY246" s="1"/>
      <c r="AZ246" s="1"/>
      <c r="BA246" s="1"/>
      <c r="BB246" s="1"/>
      <c r="BC246" s="1"/>
    </row>
    <row r="247" spans="1:5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68"/>
      <c r="V247" s="68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68"/>
      <c r="AU247" s="68"/>
      <c r="AV247" s="68"/>
      <c r="AW247" s="1"/>
      <c r="AX247" s="1"/>
      <c r="AY247" s="1"/>
      <c r="AZ247" s="1"/>
      <c r="BA247" s="1"/>
      <c r="BB247" s="1"/>
      <c r="BC247" s="1"/>
    </row>
    <row r="248" spans="1:5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68"/>
      <c r="V248" s="68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68"/>
      <c r="AU248" s="68"/>
      <c r="AV248" s="68"/>
      <c r="AW248" s="1"/>
      <c r="AX248" s="1"/>
      <c r="AY248" s="1"/>
      <c r="AZ248" s="1"/>
      <c r="BA248" s="1"/>
      <c r="BB248" s="1"/>
      <c r="BC248" s="1"/>
    </row>
    <row r="249" spans="1:5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68"/>
      <c r="V249" s="68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68"/>
      <c r="AU249" s="68"/>
      <c r="AV249" s="68"/>
      <c r="AW249" s="1"/>
      <c r="AX249" s="1"/>
      <c r="AY249" s="1"/>
      <c r="AZ249" s="1"/>
      <c r="BA249" s="1"/>
      <c r="BB249" s="1"/>
      <c r="BC249" s="1"/>
    </row>
    <row r="250" spans="1:5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68"/>
      <c r="V250" s="68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68"/>
      <c r="AU250" s="68"/>
      <c r="AV250" s="68"/>
      <c r="AW250" s="1"/>
      <c r="AX250" s="1"/>
      <c r="AY250" s="1"/>
      <c r="AZ250" s="1"/>
      <c r="BA250" s="1"/>
      <c r="BB250" s="1"/>
      <c r="BC250" s="1"/>
    </row>
    <row r="251" spans="1:5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68"/>
      <c r="V251" s="68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68"/>
      <c r="AU251" s="68"/>
      <c r="AV251" s="68"/>
      <c r="AW251" s="1"/>
      <c r="AX251" s="1"/>
      <c r="AY251" s="1"/>
      <c r="AZ251" s="1"/>
      <c r="BA251" s="1"/>
      <c r="BB251" s="1"/>
      <c r="BC251" s="1"/>
    </row>
    <row r="252" spans="1:5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68"/>
      <c r="V252" s="68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68"/>
      <c r="AU252" s="68"/>
      <c r="AV252" s="68"/>
      <c r="AW252" s="1"/>
      <c r="AX252" s="1"/>
      <c r="AY252" s="1"/>
      <c r="AZ252" s="1"/>
      <c r="BA252" s="1"/>
      <c r="BB252" s="1"/>
      <c r="BC252" s="1"/>
    </row>
    <row r="253" spans="1:5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68"/>
      <c r="V253" s="68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68"/>
      <c r="AU253" s="68"/>
      <c r="AV253" s="68"/>
      <c r="AW253" s="1"/>
      <c r="AX253" s="1"/>
      <c r="AY253" s="1"/>
      <c r="AZ253" s="1"/>
      <c r="BA253" s="1"/>
      <c r="BB253" s="1"/>
      <c r="BC253" s="1"/>
    </row>
    <row r="254" spans="1:5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68"/>
      <c r="V254" s="68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68"/>
      <c r="AU254" s="68"/>
      <c r="AV254" s="68"/>
      <c r="AW254" s="1"/>
      <c r="AX254" s="1"/>
      <c r="AY254" s="1"/>
      <c r="AZ254" s="1"/>
      <c r="BA254" s="1"/>
      <c r="BB254" s="1"/>
      <c r="BC254" s="1"/>
    </row>
    <row r="255" spans="1:5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68"/>
      <c r="V255" s="68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68"/>
      <c r="AU255" s="68"/>
      <c r="AV255" s="68"/>
      <c r="AW255" s="1"/>
      <c r="AX255" s="1"/>
      <c r="AY255" s="1"/>
      <c r="AZ255" s="1"/>
      <c r="BA255" s="1"/>
      <c r="BB255" s="1"/>
      <c r="BC255" s="1"/>
    </row>
    <row r="256" spans="1:5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68"/>
      <c r="V256" s="68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68"/>
      <c r="AU256" s="68"/>
      <c r="AV256" s="68"/>
      <c r="AW256" s="1"/>
      <c r="AX256" s="1"/>
      <c r="AY256" s="1"/>
      <c r="AZ256" s="1"/>
      <c r="BA256" s="1"/>
      <c r="BB256" s="1"/>
      <c r="BC256" s="1"/>
    </row>
    <row r="257" spans="1:5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68"/>
      <c r="V257" s="68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68"/>
      <c r="AU257" s="68"/>
      <c r="AV257" s="68"/>
      <c r="AW257" s="1"/>
      <c r="AX257" s="1"/>
      <c r="AY257" s="1"/>
      <c r="AZ257" s="1"/>
      <c r="BA257" s="1"/>
      <c r="BB257" s="1"/>
      <c r="BC257" s="1"/>
    </row>
    <row r="258" spans="1:5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68"/>
      <c r="V258" s="68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68"/>
      <c r="AU258" s="68"/>
      <c r="AV258" s="68"/>
      <c r="AW258" s="1"/>
      <c r="AX258" s="1"/>
      <c r="AY258" s="1"/>
      <c r="AZ258" s="1"/>
      <c r="BA258" s="1"/>
      <c r="BB258" s="1"/>
      <c r="BC258" s="1"/>
    </row>
    <row r="259" spans="1:5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68"/>
      <c r="V259" s="68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68"/>
      <c r="AU259" s="68"/>
      <c r="AV259" s="68"/>
      <c r="AW259" s="1"/>
      <c r="AX259" s="1"/>
      <c r="AY259" s="1"/>
      <c r="AZ259" s="1"/>
      <c r="BA259" s="1"/>
      <c r="BB259" s="1"/>
      <c r="BC259" s="1"/>
    </row>
    <row r="260" spans="1:5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68"/>
      <c r="V260" s="68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68"/>
      <c r="AU260" s="68"/>
      <c r="AV260" s="68"/>
      <c r="AW260" s="1"/>
      <c r="AX260" s="1"/>
      <c r="AY260" s="1"/>
      <c r="AZ260" s="1"/>
      <c r="BA260" s="1"/>
      <c r="BB260" s="1"/>
      <c r="BC260" s="1"/>
    </row>
    <row r="261" spans="1:5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68"/>
      <c r="V261" s="68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68"/>
      <c r="AU261" s="68"/>
      <c r="AV261" s="68"/>
      <c r="AW261" s="1"/>
      <c r="AX261" s="1"/>
      <c r="AY261" s="1"/>
      <c r="AZ261" s="1"/>
      <c r="BA261" s="1"/>
      <c r="BB261" s="1"/>
      <c r="BC261" s="1"/>
    </row>
    <row r="262" spans="1:5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68"/>
      <c r="V262" s="68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68"/>
      <c r="AU262" s="68"/>
      <c r="AV262" s="68"/>
      <c r="AW262" s="1"/>
      <c r="AX262" s="1"/>
      <c r="AY262" s="1"/>
      <c r="AZ262" s="1"/>
      <c r="BA262" s="1"/>
      <c r="BB262" s="1"/>
      <c r="BC262" s="1"/>
    </row>
    <row r="263" spans="1:5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68"/>
      <c r="V263" s="68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68"/>
      <c r="AU263" s="68"/>
      <c r="AV263" s="68"/>
      <c r="AW263" s="1"/>
      <c r="AX263" s="1"/>
      <c r="AY263" s="1"/>
      <c r="AZ263" s="1"/>
      <c r="BA263" s="1"/>
      <c r="BB263" s="1"/>
      <c r="BC263" s="1"/>
    </row>
    <row r="264" spans="1:5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68"/>
      <c r="V264" s="68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68"/>
      <c r="AU264" s="68"/>
      <c r="AV264" s="68"/>
      <c r="AW264" s="1"/>
      <c r="AX264" s="1"/>
      <c r="AY264" s="1"/>
      <c r="AZ264" s="1"/>
      <c r="BA264" s="1"/>
      <c r="BB264" s="1"/>
      <c r="BC264" s="1"/>
    </row>
    <row r="265" spans="1:5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68"/>
      <c r="V265" s="68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68"/>
      <c r="AU265" s="68"/>
      <c r="AV265" s="68"/>
      <c r="AW265" s="1"/>
      <c r="AX265" s="1"/>
      <c r="AY265" s="1"/>
      <c r="AZ265" s="1"/>
      <c r="BA265" s="1"/>
      <c r="BB265" s="1"/>
      <c r="BC265" s="1"/>
    </row>
    <row r="266" spans="1:5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68"/>
      <c r="V266" s="68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68"/>
      <c r="AU266" s="68"/>
      <c r="AV266" s="68"/>
      <c r="AW266" s="1"/>
      <c r="AX266" s="1"/>
      <c r="AY266" s="1"/>
      <c r="AZ266" s="1"/>
      <c r="BA266" s="1"/>
      <c r="BB266" s="1"/>
      <c r="BC266" s="1"/>
    </row>
    <row r="267" spans="1:5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68"/>
      <c r="V267" s="68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68"/>
      <c r="AU267" s="68"/>
      <c r="AV267" s="68"/>
      <c r="AW267" s="1"/>
      <c r="AX267" s="1"/>
      <c r="AY267" s="1"/>
      <c r="AZ267" s="1"/>
      <c r="BA267" s="1"/>
      <c r="BB267" s="1"/>
      <c r="BC267" s="1"/>
    </row>
    <row r="268" spans="1:5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68"/>
      <c r="V268" s="68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68"/>
      <c r="AU268" s="68"/>
      <c r="AV268" s="68"/>
      <c r="AW268" s="1"/>
      <c r="AX268" s="1"/>
      <c r="AY268" s="1"/>
      <c r="AZ268" s="1"/>
      <c r="BA268" s="1"/>
      <c r="BB268" s="1"/>
      <c r="BC268" s="1"/>
    </row>
    <row r="269" spans="1:5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68"/>
      <c r="V269" s="68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68"/>
      <c r="AU269" s="68"/>
      <c r="AV269" s="68"/>
      <c r="AW269" s="1"/>
      <c r="AX269" s="1"/>
      <c r="AY269" s="1"/>
      <c r="AZ269" s="1"/>
      <c r="BA269" s="1"/>
      <c r="BB269" s="1"/>
      <c r="BC269" s="1"/>
    </row>
    <row r="270" spans="1:5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68"/>
      <c r="V270" s="68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68"/>
      <c r="AU270" s="68"/>
      <c r="AV270" s="68"/>
      <c r="AW270" s="1"/>
      <c r="AX270" s="1"/>
      <c r="AY270" s="1"/>
      <c r="AZ270" s="1"/>
      <c r="BA270" s="1"/>
      <c r="BB270" s="1"/>
      <c r="BC270" s="1"/>
    </row>
    <row r="271" spans="1:5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68"/>
      <c r="V271" s="68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68"/>
      <c r="AU271" s="68"/>
      <c r="AV271" s="68"/>
      <c r="AW271" s="1"/>
      <c r="AX271" s="1"/>
      <c r="AY271" s="1"/>
      <c r="AZ271" s="1"/>
      <c r="BA271" s="1"/>
      <c r="BB271" s="1"/>
      <c r="BC271" s="1"/>
    </row>
    <row r="272" spans="1:5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68"/>
      <c r="V272" s="68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68"/>
      <c r="AU272" s="68"/>
      <c r="AV272" s="68"/>
      <c r="AW272" s="1"/>
      <c r="AX272" s="1"/>
      <c r="AY272" s="1"/>
      <c r="AZ272" s="1"/>
      <c r="BA272" s="1"/>
      <c r="BB272" s="1"/>
      <c r="BC272" s="1"/>
    </row>
    <row r="273" spans="1:5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68"/>
      <c r="V273" s="68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68"/>
      <c r="AU273" s="68"/>
      <c r="AV273" s="68"/>
      <c r="AW273" s="1"/>
      <c r="AX273" s="1"/>
      <c r="AY273" s="1"/>
      <c r="AZ273" s="1"/>
      <c r="BA273" s="1"/>
      <c r="BB273" s="1"/>
      <c r="BC273" s="1"/>
    </row>
    <row r="274" spans="1:5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68"/>
      <c r="V274" s="68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68"/>
      <c r="AU274" s="68"/>
      <c r="AV274" s="68"/>
      <c r="AW274" s="1"/>
      <c r="AX274" s="1"/>
      <c r="AY274" s="1"/>
      <c r="AZ274" s="1"/>
      <c r="BA274" s="1"/>
      <c r="BB274" s="1"/>
      <c r="BC274" s="1"/>
    </row>
    <row r="275" spans="1:5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68"/>
      <c r="V275" s="68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68"/>
      <c r="AU275" s="68"/>
      <c r="AV275" s="68"/>
      <c r="AW275" s="1"/>
      <c r="AX275" s="1"/>
      <c r="AY275" s="1"/>
      <c r="AZ275" s="1"/>
      <c r="BA275" s="1"/>
      <c r="BB275" s="1"/>
      <c r="BC275" s="1"/>
    </row>
    <row r="276" spans="1:5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68"/>
      <c r="V276" s="68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68"/>
      <c r="AU276" s="68"/>
      <c r="AV276" s="68"/>
      <c r="AW276" s="1"/>
      <c r="AX276" s="1"/>
      <c r="AY276" s="1"/>
      <c r="AZ276" s="1"/>
      <c r="BA276" s="1"/>
      <c r="BB276" s="1"/>
      <c r="BC276" s="1"/>
    </row>
    <row r="277" spans="1:5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68"/>
      <c r="V277" s="68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68"/>
      <c r="AU277" s="68"/>
      <c r="AV277" s="68"/>
      <c r="AW277" s="1"/>
      <c r="AX277" s="1"/>
      <c r="AY277" s="1"/>
      <c r="AZ277" s="1"/>
      <c r="BA277" s="1"/>
      <c r="BB277" s="1"/>
      <c r="BC277" s="1"/>
    </row>
    <row r="278" spans="1:5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68"/>
      <c r="V278" s="6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68"/>
      <c r="AU278" s="68"/>
      <c r="AV278" s="68"/>
      <c r="AW278" s="1"/>
      <c r="AX278" s="1"/>
      <c r="AY278" s="1"/>
      <c r="AZ278" s="1"/>
      <c r="BA278" s="1"/>
      <c r="BB278" s="1"/>
      <c r="BC278" s="1"/>
    </row>
    <row r="279" spans="1:5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68"/>
      <c r="V279" s="68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68"/>
      <c r="AU279" s="68"/>
      <c r="AV279" s="68"/>
      <c r="AW279" s="1"/>
      <c r="AX279" s="1"/>
      <c r="AY279" s="1"/>
      <c r="AZ279" s="1"/>
      <c r="BA279" s="1"/>
      <c r="BB279" s="1"/>
      <c r="BC279" s="1"/>
    </row>
    <row r="280" spans="1:5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68"/>
      <c r="V280" s="68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68"/>
      <c r="AU280" s="68"/>
      <c r="AV280" s="68"/>
      <c r="AW280" s="1"/>
      <c r="AX280" s="1"/>
      <c r="AY280" s="1"/>
      <c r="AZ280" s="1"/>
      <c r="BA280" s="1"/>
      <c r="BB280" s="1"/>
      <c r="BC280" s="1"/>
    </row>
    <row r="281" spans="1:5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68"/>
      <c r="V281" s="6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68"/>
      <c r="AU281" s="68"/>
      <c r="AV281" s="68"/>
      <c r="AW281" s="1"/>
      <c r="AX281" s="1"/>
      <c r="AY281" s="1"/>
      <c r="AZ281" s="1"/>
      <c r="BA281" s="1"/>
      <c r="BB281" s="1"/>
      <c r="BC281" s="1"/>
    </row>
    <row r="282" spans="1:5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68"/>
      <c r="V282" s="6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68"/>
      <c r="AU282" s="68"/>
      <c r="AV282" s="68"/>
      <c r="AW282" s="1"/>
      <c r="AX282" s="1"/>
      <c r="AY282" s="1"/>
      <c r="AZ282" s="1"/>
      <c r="BA282" s="1"/>
      <c r="BB282" s="1"/>
      <c r="BC282" s="1"/>
    </row>
    <row r="283" spans="1:5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68"/>
      <c r="V283" s="68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68"/>
      <c r="AU283" s="68"/>
      <c r="AV283" s="68"/>
      <c r="AW283" s="1"/>
      <c r="AX283" s="1"/>
      <c r="AY283" s="1"/>
      <c r="AZ283" s="1"/>
      <c r="BA283" s="1"/>
      <c r="BB283" s="1"/>
      <c r="BC283" s="1"/>
    </row>
    <row r="284" spans="1:5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68"/>
      <c r="V284" s="68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68"/>
      <c r="AU284" s="68"/>
      <c r="AV284" s="68"/>
      <c r="AW284" s="1"/>
      <c r="AX284" s="1"/>
      <c r="AY284" s="1"/>
      <c r="AZ284" s="1"/>
      <c r="BA284" s="1"/>
      <c r="BB284" s="1"/>
      <c r="BC284" s="1"/>
    </row>
    <row r="285" spans="1:5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68"/>
      <c r="V285" s="68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68"/>
      <c r="AU285" s="68"/>
      <c r="AV285" s="68"/>
      <c r="AW285" s="1"/>
      <c r="AX285" s="1"/>
      <c r="AY285" s="1"/>
      <c r="AZ285" s="1"/>
      <c r="BA285" s="1"/>
      <c r="BB285" s="1"/>
      <c r="BC285" s="1"/>
    </row>
    <row r="286" spans="1:5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68"/>
      <c r="V286" s="68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68"/>
      <c r="AU286" s="68"/>
      <c r="AV286" s="68"/>
      <c r="AW286" s="1"/>
      <c r="AX286" s="1"/>
      <c r="AY286" s="1"/>
      <c r="AZ286" s="1"/>
      <c r="BA286" s="1"/>
      <c r="BB286" s="1"/>
      <c r="BC286" s="1"/>
    </row>
    <row r="287" spans="1:5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68"/>
      <c r="V287" s="68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68"/>
      <c r="AU287" s="68"/>
      <c r="AV287" s="68"/>
      <c r="AW287" s="1"/>
      <c r="AX287" s="1"/>
      <c r="AY287" s="1"/>
      <c r="AZ287" s="1"/>
      <c r="BA287" s="1"/>
      <c r="BB287" s="1"/>
      <c r="BC287" s="1"/>
    </row>
    <row r="288" spans="1:5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68"/>
      <c r="V288" s="68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68"/>
      <c r="AU288" s="68"/>
      <c r="AV288" s="68"/>
      <c r="AW288" s="1"/>
      <c r="AX288" s="1"/>
      <c r="AY288" s="1"/>
      <c r="AZ288" s="1"/>
      <c r="BA288" s="1"/>
      <c r="BB288" s="1"/>
      <c r="BC288" s="1"/>
    </row>
    <row r="289" spans="1:5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68"/>
      <c r="V289" s="68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68"/>
      <c r="AU289" s="68"/>
      <c r="AV289" s="68"/>
      <c r="AW289" s="1"/>
      <c r="AX289" s="1"/>
      <c r="AY289" s="1"/>
      <c r="AZ289" s="1"/>
      <c r="BA289" s="1"/>
      <c r="BB289" s="1"/>
      <c r="BC289" s="1"/>
    </row>
    <row r="290" spans="1:5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68"/>
      <c r="V290" s="68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68"/>
      <c r="AU290" s="68"/>
      <c r="AV290" s="68"/>
      <c r="AW290" s="1"/>
      <c r="AX290" s="1"/>
      <c r="AY290" s="1"/>
      <c r="AZ290" s="1"/>
      <c r="BA290" s="1"/>
      <c r="BB290" s="1"/>
      <c r="BC290" s="1"/>
    </row>
    <row r="291" spans="1:5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68"/>
      <c r="V291" s="68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68"/>
      <c r="AU291" s="68"/>
      <c r="AV291" s="68"/>
      <c r="AW291" s="1"/>
      <c r="AX291" s="1"/>
      <c r="AY291" s="1"/>
      <c r="AZ291" s="1"/>
      <c r="BA291" s="1"/>
      <c r="BB291" s="1"/>
      <c r="BC291" s="1"/>
    </row>
    <row r="292" spans="1:5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68"/>
      <c r="V292" s="68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68"/>
      <c r="AU292" s="68"/>
      <c r="AV292" s="68"/>
      <c r="AW292" s="1"/>
      <c r="AX292" s="1"/>
      <c r="AY292" s="1"/>
      <c r="AZ292" s="1"/>
      <c r="BA292" s="1"/>
      <c r="BB292" s="1"/>
      <c r="BC292" s="1"/>
    </row>
    <row r="293" spans="1:5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68"/>
      <c r="V293" s="68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68"/>
      <c r="AU293" s="68"/>
      <c r="AV293" s="68"/>
      <c r="AW293" s="1"/>
      <c r="AX293" s="1"/>
      <c r="AY293" s="1"/>
      <c r="AZ293" s="1"/>
      <c r="BA293" s="1"/>
      <c r="BB293" s="1"/>
      <c r="BC293" s="1"/>
    </row>
    <row r="294" spans="1:5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68"/>
      <c r="V294" s="68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68"/>
      <c r="AU294" s="68"/>
      <c r="AV294" s="68"/>
      <c r="AW294" s="1"/>
      <c r="AX294" s="1"/>
      <c r="AY294" s="1"/>
      <c r="AZ294" s="1"/>
      <c r="BA294" s="1"/>
      <c r="BB294" s="1"/>
      <c r="BC294" s="1"/>
    </row>
    <row r="295" spans="1:5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68"/>
      <c r="V295" s="68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68"/>
      <c r="AU295" s="68"/>
      <c r="AV295" s="68"/>
      <c r="AW295" s="1"/>
      <c r="AX295" s="1"/>
      <c r="AY295" s="1"/>
      <c r="AZ295" s="1"/>
      <c r="BA295" s="1"/>
      <c r="BB295" s="1"/>
      <c r="BC295" s="1"/>
    </row>
    <row r="296" spans="1:5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68"/>
      <c r="V296" s="68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68"/>
      <c r="AU296" s="68"/>
      <c r="AV296" s="68"/>
      <c r="AW296" s="1"/>
      <c r="AX296" s="1"/>
      <c r="AY296" s="1"/>
      <c r="AZ296" s="1"/>
      <c r="BA296" s="1"/>
      <c r="BB296" s="1"/>
      <c r="BC296" s="1"/>
    </row>
    <row r="297" spans="1:5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68"/>
      <c r="V297" s="68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68"/>
      <c r="AU297" s="68"/>
      <c r="AV297" s="68"/>
      <c r="AW297" s="1"/>
      <c r="AX297" s="1"/>
      <c r="AY297" s="1"/>
      <c r="AZ297" s="1"/>
      <c r="BA297" s="1"/>
      <c r="BB297" s="1"/>
      <c r="BC297" s="1"/>
    </row>
    <row r="298" spans="1:5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68"/>
      <c r="V298" s="68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68"/>
      <c r="AU298" s="68"/>
      <c r="AV298" s="68"/>
      <c r="AW298" s="1"/>
      <c r="AX298" s="1"/>
      <c r="AY298" s="1"/>
      <c r="AZ298" s="1"/>
      <c r="BA298" s="1"/>
      <c r="BB298" s="1"/>
      <c r="BC298" s="1"/>
    </row>
    <row r="299" spans="1:5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68"/>
      <c r="V299" s="68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68"/>
      <c r="AU299" s="68"/>
      <c r="AV299" s="68"/>
      <c r="AW299" s="1"/>
      <c r="AX299" s="1"/>
      <c r="AY299" s="1"/>
      <c r="AZ299" s="1"/>
      <c r="BA299" s="1"/>
      <c r="BB299" s="1"/>
      <c r="BC299" s="1"/>
    </row>
    <row r="300" spans="1:5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68"/>
      <c r="V300" s="68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68"/>
      <c r="AU300" s="68"/>
      <c r="AV300" s="68"/>
      <c r="AW300" s="1"/>
      <c r="AX300" s="1"/>
      <c r="AY300" s="1"/>
      <c r="AZ300" s="1"/>
      <c r="BA300" s="1"/>
      <c r="BB300" s="1"/>
      <c r="BC300" s="1"/>
    </row>
    <row r="301" spans="1:5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68"/>
      <c r="V301" s="68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68"/>
      <c r="AU301" s="68"/>
      <c r="AV301" s="68"/>
      <c r="AW301" s="1"/>
      <c r="AX301" s="1"/>
      <c r="AY301" s="1"/>
      <c r="AZ301" s="1"/>
      <c r="BA301" s="1"/>
      <c r="BB301" s="1"/>
      <c r="BC301" s="1"/>
    </row>
    <row r="302" spans="1:5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68"/>
      <c r="V302" s="68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68"/>
      <c r="AU302" s="68"/>
      <c r="AV302" s="68"/>
      <c r="AW302" s="1"/>
      <c r="AX302" s="1"/>
      <c r="AY302" s="1"/>
      <c r="AZ302" s="1"/>
      <c r="BA302" s="1"/>
      <c r="BB302" s="1"/>
      <c r="BC302" s="1"/>
    </row>
    <row r="303" spans="1:5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68"/>
      <c r="V303" s="68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68"/>
      <c r="AU303" s="68"/>
      <c r="AV303" s="68"/>
      <c r="AW303" s="1"/>
      <c r="AX303" s="1"/>
      <c r="AY303" s="1"/>
      <c r="AZ303" s="1"/>
      <c r="BA303" s="1"/>
      <c r="BB303" s="1"/>
      <c r="BC303" s="1"/>
    </row>
    <row r="304" spans="1:5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68"/>
      <c r="V304" s="68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68"/>
      <c r="AU304" s="68"/>
      <c r="AV304" s="68"/>
      <c r="AW304" s="1"/>
      <c r="AX304" s="1"/>
      <c r="AY304" s="1"/>
      <c r="AZ304" s="1"/>
      <c r="BA304" s="1"/>
      <c r="BB304" s="1"/>
      <c r="BC304" s="1"/>
    </row>
    <row r="305" spans="1:5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68"/>
      <c r="V305" s="68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68"/>
      <c r="AU305" s="68"/>
      <c r="AV305" s="68"/>
      <c r="AW305" s="1"/>
      <c r="AX305" s="1"/>
      <c r="AY305" s="1"/>
      <c r="AZ305" s="1"/>
      <c r="BA305" s="1"/>
      <c r="BB305" s="1"/>
      <c r="BC305" s="1"/>
    </row>
    <row r="306" spans="1:5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68"/>
      <c r="V306" s="68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68"/>
      <c r="AU306" s="68"/>
      <c r="AV306" s="68"/>
      <c r="AW306" s="1"/>
      <c r="AX306" s="1"/>
      <c r="AY306" s="1"/>
      <c r="AZ306" s="1"/>
      <c r="BA306" s="1"/>
      <c r="BB306" s="1"/>
      <c r="BC306" s="1"/>
    </row>
    <row r="307" spans="1:5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68"/>
      <c r="V307" s="68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68"/>
      <c r="AU307" s="68"/>
      <c r="AV307" s="68"/>
      <c r="AW307" s="1"/>
      <c r="AX307" s="1"/>
      <c r="AY307" s="1"/>
      <c r="AZ307" s="1"/>
      <c r="BA307" s="1"/>
      <c r="BB307" s="1"/>
      <c r="BC307" s="1"/>
    </row>
    <row r="308" spans="1:5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68"/>
      <c r="V308" s="68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68"/>
      <c r="AU308" s="68"/>
      <c r="AV308" s="68"/>
      <c r="AW308" s="1"/>
      <c r="AX308" s="1"/>
      <c r="AY308" s="1"/>
      <c r="AZ308" s="1"/>
      <c r="BA308" s="1"/>
      <c r="BB308" s="1"/>
      <c r="BC308" s="1"/>
    </row>
    <row r="309" spans="1:5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68"/>
      <c r="V309" s="68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68"/>
      <c r="AU309" s="68"/>
      <c r="AV309" s="68"/>
      <c r="AW309" s="1"/>
      <c r="AX309" s="1"/>
      <c r="AY309" s="1"/>
      <c r="AZ309" s="1"/>
      <c r="BA309" s="1"/>
      <c r="BB309" s="1"/>
      <c r="BC309" s="1"/>
    </row>
    <row r="310" spans="1:5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68"/>
      <c r="V310" s="68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68"/>
      <c r="AU310" s="68"/>
      <c r="AV310" s="68"/>
      <c r="AW310" s="1"/>
      <c r="AX310" s="1"/>
      <c r="AY310" s="1"/>
      <c r="AZ310" s="1"/>
      <c r="BA310" s="1"/>
      <c r="BB310" s="1"/>
      <c r="BC310" s="1"/>
    </row>
    <row r="311" spans="1:5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68"/>
      <c r="V311" s="68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68"/>
      <c r="AU311" s="68"/>
      <c r="AV311" s="68"/>
      <c r="AW311" s="1"/>
      <c r="AX311" s="1"/>
      <c r="AY311" s="1"/>
      <c r="AZ311" s="1"/>
      <c r="BA311" s="1"/>
      <c r="BB311" s="1"/>
      <c r="BC311" s="1"/>
    </row>
    <row r="312" spans="1:5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68"/>
      <c r="V312" s="68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68"/>
      <c r="AU312" s="68"/>
      <c r="AV312" s="68"/>
      <c r="AW312" s="1"/>
      <c r="AX312" s="1"/>
      <c r="AY312" s="1"/>
      <c r="AZ312" s="1"/>
      <c r="BA312" s="1"/>
      <c r="BB312" s="1"/>
      <c r="BC312" s="1"/>
    </row>
    <row r="313" spans="1:5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68"/>
      <c r="V313" s="68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68"/>
      <c r="AU313" s="68"/>
      <c r="AV313" s="68"/>
      <c r="AW313" s="1"/>
      <c r="AX313" s="1"/>
      <c r="AY313" s="1"/>
      <c r="AZ313" s="1"/>
      <c r="BA313" s="1"/>
      <c r="BB313" s="1"/>
      <c r="BC313" s="1"/>
    </row>
    <row r="314" spans="1:5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68"/>
      <c r="V314" s="68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68"/>
      <c r="AU314" s="68"/>
      <c r="AV314" s="68"/>
      <c r="AW314" s="1"/>
      <c r="AX314" s="1"/>
      <c r="AY314" s="1"/>
      <c r="AZ314" s="1"/>
      <c r="BA314" s="1"/>
      <c r="BB314" s="1"/>
      <c r="BC314" s="1"/>
    </row>
    <row r="315" spans="1:5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68"/>
      <c r="V315" s="68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68"/>
      <c r="AU315" s="68"/>
      <c r="AV315" s="68"/>
      <c r="AW315" s="1"/>
      <c r="AX315" s="1"/>
      <c r="AY315" s="1"/>
      <c r="AZ315" s="1"/>
      <c r="BA315" s="1"/>
      <c r="BB315" s="1"/>
      <c r="BC315" s="1"/>
    </row>
    <row r="316" spans="1:5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68"/>
      <c r="V316" s="68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68"/>
      <c r="AU316" s="68"/>
      <c r="AV316" s="68"/>
      <c r="AW316" s="1"/>
      <c r="AX316" s="1"/>
      <c r="AY316" s="1"/>
      <c r="AZ316" s="1"/>
      <c r="BA316" s="1"/>
      <c r="BB316" s="1"/>
      <c r="BC316" s="1"/>
    </row>
    <row r="317" spans="1:5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68"/>
      <c r="V317" s="68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68"/>
      <c r="AU317" s="68"/>
      <c r="AV317" s="68"/>
      <c r="AW317" s="1"/>
      <c r="AX317" s="1"/>
      <c r="AY317" s="1"/>
      <c r="AZ317" s="1"/>
      <c r="BA317" s="1"/>
      <c r="BB317" s="1"/>
      <c r="BC317" s="1"/>
    </row>
    <row r="318" spans="1:5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68"/>
      <c r="V318" s="68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68"/>
      <c r="AU318" s="68"/>
      <c r="AV318" s="68"/>
      <c r="AW318" s="1"/>
      <c r="AX318" s="1"/>
      <c r="AY318" s="1"/>
      <c r="AZ318" s="1"/>
      <c r="BA318" s="1"/>
      <c r="BB318" s="1"/>
      <c r="BC318" s="1"/>
    </row>
    <row r="319" spans="1:5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68"/>
      <c r="V319" s="68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68"/>
      <c r="AU319" s="68"/>
      <c r="AV319" s="68"/>
      <c r="AW319" s="1"/>
      <c r="AX319" s="1"/>
      <c r="AY319" s="1"/>
      <c r="AZ319" s="1"/>
      <c r="BA319" s="1"/>
      <c r="BB319" s="1"/>
      <c r="BC319" s="1"/>
    </row>
    <row r="320" spans="1:5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68"/>
      <c r="V320" s="68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68"/>
      <c r="AU320" s="68"/>
      <c r="AV320" s="68"/>
      <c r="AW320" s="1"/>
      <c r="AX320" s="1"/>
      <c r="AY320" s="1"/>
      <c r="AZ320" s="1"/>
      <c r="BA320" s="1"/>
      <c r="BB320" s="1"/>
      <c r="BC320" s="1"/>
    </row>
    <row r="321" spans="1:5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68"/>
      <c r="V321" s="68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68"/>
      <c r="AU321" s="68"/>
      <c r="AV321" s="68"/>
      <c r="AW321" s="1"/>
      <c r="AX321" s="1"/>
      <c r="AY321" s="1"/>
      <c r="AZ321" s="1"/>
      <c r="BA321" s="1"/>
      <c r="BB321" s="1"/>
      <c r="BC321" s="1"/>
    </row>
    <row r="322" spans="1:5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68"/>
      <c r="V322" s="68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68"/>
      <c r="AU322" s="68"/>
      <c r="AV322" s="68"/>
      <c r="AW322" s="1"/>
      <c r="AX322" s="1"/>
      <c r="AY322" s="1"/>
      <c r="AZ322" s="1"/>
      <c r="BA322" s="1"/>
      <c r="BB322" s="1"/>
      <c r="BC322" s="1"/>
    </row>
    <row r="323" spans="1:5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68"/>
      <c r="V323" s="68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68"/>
      <c r="AU323" s="68"/>
      <c r="AV323" s="68"/>
      <c r="AW323" s="1"/>
      <c r="AX323" s="1"/>
      <c r="AY323" s="1"/>
      <c r="AZ323" s="1"/>
      <c r="BA323" s="1"/>
      <c r="BB323" s="1"/>
      <c r="BC323" s="1"/>
    </row>
    <row r="324" spans="1:5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68"/>
      <c r="V324" s="68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68"/>
      <c r="AU324" s="68"/>
      <c r="AV324" s="68"/>
      <c r="AW324" s="1"/>
      <c r="AX324" s="1"/>
      <c r="AY324" s="1"/>
      <c r="AZ324" s="1"/>
      <c r="BA324" s="1"/>
      <c r="BB324" s="1"/>
      <c r="BC324" s="1"/>
    </row>
    <row r="325" spans="1:5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68"/>
      <c r="V325" s="68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68"/>
      <c r="AU325" s="68"/>
      <c r="AV325" s="68"/>
      <c r="AW325" s="1"/>
      <c r="AX325" s="1"/>
      <c r="AY325" s="1"/>
      <c r="AZ325" s="1"/>
      <c r="BA325" s="1"/>
      <c r="BB325" s="1"/>
      <c r="BC325" s="1"/>
    </row>
    <row r="326" spans="1:55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68"/>
      <c r="V326" s="68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68"/>
      <c r="AU326" s="68"/>
      <c r="AV326" s="68"/>
      <c r="AW326" s="1"/>
      <c r="AX326" s="1"/>
      <c r="AY326" s="1"/>
      <c r="AZ326" s="1"/>
      <c r="BA326" s="1"/>
      <c r="BB326" s="1"/>
      <c r="BC326" s="1"/>
    </row>
    <row r="327" spans="1:55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68"/>
      <c r="V327" s="68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68"/>
      <c r="AU327" s="68"/>
      <c r="AV327" s="68"/>
      <c r="AW327" s="1"/>
      <c r="AX327" s="1"/>
      <c r="AY327" s="1"/>
      <c r="AZ327" s="1"/>
      <c r="BA327" s="1"/>
      <c r="BB327" s="1"/>
      <c r="BC327" s="1"/>
    </row>
    <row r="328" spans="1:55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68"/>
      <c r="V328" s="68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68"/>
      <c r="AU328" s="68"/>
      <c r="AV328" s="68"/>
      <c r="AW328" s="1"/>
      <c r="AX328" s="1"/>
      <c r="AY328" s="1"/>
      <c r="AZ328" s="1"/>
      <c r="BA328" s="1"/>
      <c r="BB328" s="1"/>
      <c r="BC328" s="1"/>
    </row>
    <row r="329" spans="1:55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68"/>
      <c r="V329" s="68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68"/>
      <c r="AU329" s="68"/>
      <c r="AV329" s="68"/>
      <c r="AW329" s="1"/>
      <c r="AX329" s="1"/>
      <c r="AY329" s="1"/>
      <c r="AZ329" s="1"/>
      <c r="BA329" s="1"/>
      <c r="BB329" s="1"/>
      <c r="BC329" s="1"/>
    </row>
    <row r="330" spans="1:55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68"/>
      <c r="V330" s="68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68"/>
      <c r="AU330" s="68"/>
      <c r="AV330" s="68"/>
      <c r="AW330" s="1"/>
      <c r="AX330" s="1"/>
      <c r="AY330" s="1"/>
      <c r="AZ330" s="1"/>
      <c r="BA330" s="1"/>
      <c r="BB330" s="1"/>
      <c r="BC330" s="1"/>
    </row>
    <row r="331" spans="1:55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68"/>
      <c r="V331" s="68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68"/>
      <c r="AU331" s="68"/>
      <c r="AV331" s="68"/>
      <c r="AW331" s="1"/>
      <c r="AX331" s="1"/>
      <c r="AY331" s="1"/>
      <c r="AZ331" s="1"/>
      <c r="BA331" s="1"/>
      <c r="BB331" s="1"/>
      <c r="BC331" s="1"/>
    </row>
    <row r="332" spans="1:55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68"/>
      <c r="V332" s="68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68"/>
      <c r="AU332" s="68"/>
      <c r="AV332" s="68"/>
      <c r="AW332" s="1"/>
      <c r="AX332" s="1"/>
      <c r="AY332" s="1"/>
      <c r="AZ332" s="1"/>
      <c r="BA332" s="1"/>
      <c r="BB332" s="1"/>
      <c r="BC332" s="1"/>
    </row>
    <row r="333" spans="1:55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68"/>
      <c r="V333" s="68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68"/>
      <c r="AU333" s="68"/>
      <c r="AV333" s="68"/>
      <c r="AW333" s="1"/>
      <c r="AX333" s="1"/>
      <c r="AY333" s="1"/>
      <c r="AZ333" s="1"/>
      <c r="BA333" s="1"/>
      <c r="BB333" s="1"/>
      <c r="BC333" s="1"/>
    </row>
    <row r="334" spans="1:55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68"/>
      <c r="V334" s="68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68"/>
      <c r="AU334" s="68"/>
      <c r="AV334" s="68"/>
      <c r="AW334" s="1"/>
      <c r="AX334" s="1"/>
      <c r="AY334" s="1"/>
      <c r="AZ334" s="1"/>
      <c r="BA334" s="1"/>
      <c r="BB334" s="1"/>
      <c r="BC334" s="1"/>
    </row>
    <row r="335" spans="1:55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68"/>
      <c r="V335" s="68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68"/>
      <c r="AU335" s="68"/>
      <c r="AV335" s="68"/>
      <c r="AW335" s="1"/>
      <c r="AX335" s="1"/>
      <c r="AY335" s="1"/>
      <c r="AZ335" s="1"/>
      <c r="BA335" s="1"/>
      <c r="BB335" s="1"/>
      <c r="BC335" s="1"/>
    </row>
    <row r="336" spans="1:55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68"/>
      <c r="V336" s="68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68"/>
      <c r="AU336" s="68"/>
      <c r="AV336" s="68"/>
      <c r="AW336" s="1"/>
      <c r="AX336" s="1"/>
      <c r="AY336" s="1"/>
      <c r="AZ336" s="1"/>
      <c r="BA336" s="1"/>
      <c r="BB336" s="1"/>
      <c r="BC336" s="1"/>
    </row>
    <row r="337" spans="1:55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68"/>
      <c r="V337" s="68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68"/>
      <c r="AU337" s="68"/>
      <c r="AV337" s="68"/>
      <c r="AW337" s="1"/>
      <c r="AX337" s="1"/>
      <c r="AY337" s="1"/>
      <c r="AZ337" s="1"/>
      <c r="BA337" s="1"/>
      <c r="BB337" s="1"/>
      <c r="BC337" s="1"/>
    </row>
    <row r="338" spans="1:55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68"/>
      <c r="V338" s="68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68"/>
      <c r="AU338" s="68"/>
      <c r="AV338" s="68"/>
      <c r="AW338" s="1"/>
      <c r="AX338" s="1"/>
      <c r="AY338" s="1"/>
      <c r="AZ338" s="1"/>
      <c r="BA338" s="1"/>
      <c r="BB338" s="1"/>
      <c r="BC338" s="1"/>
    </row>
    <row r="339" spans="1:55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68"/>
      <c r="V339" s="68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68"/>
      <c r="AU339" s="68"/>
      <c r="AV339" s="68"/>
      <c r="AW339" s="1"/>
      <c r="AX339" s="1"/>
      <c r="AY339" s="1"/>
      <c r="AZ339" s="1"/>
      <c r="BA339" s="1"/>
      <c r="BB339" s="1"/>
      <c r="BC339" s="1"/>
    </row>
    <row r="340" spans="1:55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68"/>
      <c r="V340" s="68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68"/>
      <c r="AU340" s="68"/>
      <c r="AV340" s="68"/>
      <c r="AW340" s="1"/>
      <c r="AX340" s="1"/>
      <c r="AY340" s="1"/>
      <c r="AZ340" s="1"/>
      <c r="BA340" s="1"/>
      <c r="BB340" s="1"/>
      <c r="BC340" s="1"/>
    </row>
    <row r="341" spans="1:55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68"/>
      <c r="V341" s="68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68"/>
      <c r="AU341" s="68"/>
      <c r="AV341" s="68"/>
      <c r="AW341" s="1"/>
      <c r="AX341" s="1"/>
      <c r="AY341" s="1"/>
      <c r="AZ341" s="1"/>
      <c r="BA341" s="1"/>
      <c r="BB341" s="1"/>
      <c r="BC341" s="1"/>
    </row>
    <row r="342" spans="1:55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68"/>
      <c r="V342" s="68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68"/>
      <c r="AU342" s="68"/>
      <c r="AV342" s="68"/>
      <c r="AW342" s="1"/>
      <c r="AX342" s="1"/>
      <c r="AY342" s="1"/>
      <c r="AZ342" s="1"/>
      <c r="BA342" s="1"/>
      <c r="BB342" s="1"/>
      <c r="BC342" s="1"/>
    </row>
    <row r="343" spans="1:55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68"/>
      <c r="V343" s="68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68"/>
      <c r="AU343" s="68"/>
      <c r="AV343" s="68"/>
      <c r="AW343" s="1"/>
      <c r="AX343" s="1"/>
      <c r="AY343" s="1"/>
      <c r="AZ343" s="1"/>
      <c r="BA343" s="1"/>
      <c r="BB343" s="1"/>
      <c r="BC343" s="1"/>
    </row>
    <row r="344" spans="1:55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68"/>
      <c r="V344" s="68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68"/>
      <c r="AU344" s="68"/>
      <c r="AV344" s="68"/>
      <c r="AW344" s="1"/>
      <c r="AX344" s="1"/>
      <c r="AY344" s="1"/>
      <c r="AZ344" s="1"/>
      <c r="BA344" s="1"/>
      <c r="BB344" s="1"/>
      <c r="BC344" s="1"/>
    </row>
    <row r="345" spans="1:55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68"/>
      <c r="V345" s="68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68"/>
      <c r="AU345" s="68"/>
      <c r="AV345" s="68"/>
      <c r="AW345" s="1"/>
      <c r="AX345" s="1"/>
      <c r="AY345" s="1"/>
      <c r="AZ345" s="1"/>
      <c r="BA345" s="1"/>
      <c r="BB345" s="1"/>
      <c r="BC345" s="1"/>
    </row>
    <row r="346" spans="1:55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68"/>
      <c r="V346" s="68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68"/>
      <c r="AU346" s="68"/>
      <c r="AV346" s="68"/>
      <c r="AW346" s="1"/>
      <c r="AX346" s="1"/>
      <c r="AY346" s="1"/>
      <c r="AZ346" s="1"/>
      <c r="BA346" s="1"/>
      <c r="BB346" s="1"/>
      <c r="BC346" s="1"/>
    </row>
    <row r="347" spans="1:55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68"/>
      <c r="V347" s="68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68"/>
      <c r="AU347" s="68"/>
      <c r="AV347" s="68"/>
      <c r="AW347" s="1"/>
      <c r="AX347" s="1"/>
      <c r="AY347" s="1"/>
      <c r="AZ347" s="1"/>
      <c r="BA347" s="1"/>
      <c r="BB347" s="1"/>
      <c r="BC347" s="1"/>
    </row>
    <row r="348" spans="1:55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68"/>
      <c r="V348" s="68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68"/>
      <c r="AU348" s="68"/>
      <c r="AV348" s="68"/>
      <c r="AW348" s="1"/>
      <c r="AX348" s="1"/>
      <c r="AY348" s="1"/>
      <c r="AZ348" s="1"/>
      <c r="BA348" s="1"/>
      <c r="BB348" s="1"/>
      <c r="BC348" s="1"/>
    </row>
    <row r="349" spans="1:55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68"/>
      <c r="V349" s="68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68"/>
      <c r="AU349" s="68"/>
      <c r="AV349" s="68"/>
      <c r="AW349" s="1"/>
      <c r="AX349" s="1"/>
      <c r="AY349" s="1"/>
      <c r="AZ349" s="1"/>
      <c r="BA349" s="1"/>
      <c r="BB349" s="1"/>
      <c r="BC349" s="1"/>
    </row>
    <row r="350" spans="1:55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68"/>
      <c r="V350" s="68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68"/>
      <c r="AU350" s="68"/>
      <c r="AV350" s="68"/>
      <c r="AW350" s="1"/>
      <c r="AX350" s="1"/>
      <c r="AY350" s="1"/>
      <c r="AZ350" s="1"/>
      <c r="BA350" s="1"/>
      <c r="BB350" s="1"/>
      <c r="BC350" s="1"/>
    </row>
    <row r="351" spans="1:55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68"/>
      <c r="V351" s="68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68"/>
      <c r="AU351" s="68"/>
      <c r="AV351" s="68"/>
      <c r="AW351" s="1"/>
      <c r="AX351" s="1"/>
      <c r="AY351" s="1"/>
      <c r="AZ351" s="1"/>
      <c r="BA351" s="1"/>
      <c r="BB351" s="1"/>
      <c r="BC351" s="1"/>
    </row>
    <row r="352" spans="1:55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68"/>
      <c r="V352" s="68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68"/>
      <c r="AU352" s="68"/>
      <c r="AV352" s="68"/>
      <c r="AW352" s="1"/>
      <c r="AX352" s="1"/>
      <c r="AY352" s="1"/>
      <c r="AZ352" s="1"/>
      <c r="BA352" s="1"/>
      <c r="BB352" s="1"/>
      <c r="BC352" s="1"/>
    </row>
    <row r="353" spans="1:55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68"/>
      <c r="V353" s="68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68"/>
      <c r="AU353" s="68"/>
      <c r="AV353" s="68"/>
      <c r="AW353" s="1"/>
      <c r="AX353" s="1"/>
      <c r="AY353" s="1"/>
      <c r="AZ353" s="1"/>
      <c r="BA353" s="1"/>
      <c r="BB353" s="1"/>
      <c r="BC353" s="1"/>
    </row>
    <row r="354" spans="1:55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68"/>
      <c r="V354" s="68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68"/>
      <c r="AU354" s="68"/>
      <c r="AV354" s="68"/>
      <c r="AW354" s="1"/>
      <c r="AX354" s="1"/>
      <c r="AY354" s="1"/>
      <c r="AZ354" s="1"/>
      <c r="BA354" s="1"/>
      <c r="BB354" s="1"/>
      <c r="BC354" s="1"/>
    </row>
    <row r="355" spans="1:55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68"/>
      <c r="V355" s="68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68"/>
      <c r="AU355" s="68"/>
      <c r="AV355" s="68"/>
      <c r="AW355" s="1"/>
      <c r="AX355" s="1"/>
      <c r="AY355" s="1"/>
      <c r="AZ355" s="1"/>
      <c r="BA355" s="1"/>
      <c r="BB355" s="1"/>
      <c r="BC355" s="1"/>
    </row>
    <row r="356" spans="1:55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68"/>
      <c r="V356" s="68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68"/>
      <c r="AU356" s="68"/>
      <c r="AV356" s="68"/>
      <c r="AW356" s="1"/>
      <c r="AX356" s="1"/>
      <c r="AY356" s="1"/>
      <c r="AZ356" s="1"/>
      <c r="BA356" s="1"/>
      <c r="BB356" s="1"/>
      <c r="BC356" s="1"/>
    </row>
    <row r="357" spans="1:55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68"/>
      <c r="V357" s="68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68"/>
      <c r="AU357" s="68"/>
      <c r="AV357" s="68"/>
      <c r="AW357" s="1"/>
      <c r="AX357" s="1"/>
      <c r="AY357" s="1"/>
      <c r="AZ357" s="1"/>
      <c r="BA357" s="1"/>
      <c r="BB357" s="1"/>
      <c r="BC357" s="1"/>
    </row>
    <row r="358" spans="1:55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68"/>
      <c r="V358" s="68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68"/>
      <c r="AU358" s="68"/>
      <c r="AV358" s="68"/>
      <c r="AW358" s="1"/>
      <c r="AX358" s="1"/>
      <c r="AY358" s="1"/>
      <c r="AZ358" s="1"/>
      <c r="BA358" s="1"/>
      <c r="BB358" s="1"/>
      <c r="BC358" s="1"/>
    </row>
    <row r="359" spans="1:55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68"/>
      <c r="V359" s="68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68"/>
      <c r="AU359" s="68"/>
      <c r="AV359" s="68"/>
      <c r="AW359" s="1"/>
      <c r="AX359" s="1"/>
      <c r="AY359" s="1"/>
      <c r="AZ359" s="1"/>
      <c r="BA359" s="1"/>
      <c r="BB359" s="1"/>
      <c r="BC359" s="1"/>
    </row>
    <row r="360" spans="1:55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68"/>
      <c r="V360" s="68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68"/>
      <c r="AU360" s="68"/>
      <c r="AV360" s="68"/>
      <c r="AW360" s="1"/>
      <c r="AX360" s="1"/>
      <c r="AY360" s="1"/>
      <c r="AZ360" s="1"/>
      <c r="BA360" s="1"/>
      <c r="BB360" s="1"/>
      <c r="BC360" s="1"/>
    </row>
    <row r="361" spans="1:55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68"/>
      <c r="V361" s="68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68"/>
      <c r="AU361" s="68"/>
      <c r="AV361" s="68"/>
      <c r="AW361" s="1"/>
      <c r="AX361" s="1"/>
      <c r="AY361" s="1"/>
      <c r="AZ361" s="1"/>
      <c r="BA361" s="1"/>
      <c r="BB361" s="1"/>
      <c r="BC361" s="1"/>
    </row>
    <row r="362" spans="1:55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68"/>
      <c r="V362" s="68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68"/>
      <c r="AU362" s="68"/>
      <c r="AV362" s="68"/>
      <c r="AW362" s="1"/>
      <c r="AX362" s="1"/>
      <c r="AY362" s="1"/>
      <c r="AZ362" s="1"/>
      <c r="BA362" s="1"/>
      <c r="BB362" s="1"/>
      <c r="BC362" s="1"/>
    </row>
    <row r="363" spans="1:55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68"/>
      <c r="V363" s="68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68"/>
      <c r="AU363" s="68"/>
      <c r="AV363" s="68"/>
      <c r="AW363" s="1"/>
      <c r="AX363" s="1"/>
      <c r="AY363" s="1"/>
      <c r="AZ363" s="1"/>
      <c r="BA363" s="1"/>
      <c r="BB363" s="1"/>
      <c r="BC363" s="1"/>
    </row>
    <row r="364" spans="1:55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68"/>
      <c r="V364" s="68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68"/>
      <c r="AU364" s="68"/>
      <c r="AV364" s="68"/>
      <c r="AW364" s="1"/>
      <c r="AX364" s="1"/>
      <c r="AY364" s="1"/>
      <c r="AZ364" s="1"/>
      <c r="BA364" s="1"/>
      <c r="BB364" s="1"/>
      <c r="BC364" s="1"/>
    </row>
    <row r="365" spans="1:55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68"/>
      <c r="V365" s="68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68"/>
      <c r="AU365" s="68"/>
      <c r="AV365" s="68"/>
      <c r="AW365" s="1"/>
      <c r="AX365" s="1"/>
      <c r="AY365" s="1"/>
      <c r="AZ365" s="1"/>
      <c r="BA365" s="1"/>
      <c r="BB365" s="1"/>
      <c r="BC365" s="1"/>
    </row>
    <row r="366" spans="1:55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68"/>
      <c r="V366" s="68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68"/>
      <c r="AU366" s="68"/>
      <c r="AV366" s="68"/>
      <c r="AW366" s="1"/>
      <c r="AX366" s="1"/>
      <c r="AY366" s="1"/>
      <c r="AZ366" s="1"/>
      <c r="BA366" s="1"/>
      <c r="BB366" s="1"/>
      <c r="BC366" s="1"/>
    </row>
    <row r="367" spans="1:55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68"/>
      <c r="V367" s="68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68"/>
      <c r="AU367" s="68"/>
      <c r="AV367" s="68"/>
      <c r="AW367" s="1"/>
      <c r="AX367" s="1"/>
      <c r="AY367" s="1"/>
      <c r="AZ367" s="1"/>
      <c r="BA367" s="1"/>
      <c r="BB367" s="1"/>
      <c r="BC367" s="1"/>
    </row>
    <row r="368" spans="1:55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68"/>
      <c r="V368" s="68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68"/>
      <c r="AU368" s="68"/>
      <c r="AV368" s="68"/>
      <c r="AW368" s="1"/>
      <c r="AX368" s="1"/>
      <c r="AY368" s="1"/>
      <c r="AZ368" s="1"/>
      <c r="BA368" s="1"/>
      <c r="BB368" s="1"/>
      <c r="BC368" s="1"/>
    </row>
    <row r="369" spans="1:55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68"/>
      <c r="V369" s="68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68"/>
      <c r="AU369" s="68"/>
      <c r="AV369" s="68"/>
      <c r="AW369" s="1"/>
      <c r="AX369" s="1"/>
      <c r="AY369" s="1"/>
      <c r="AZ369" s="1"/>
      <c r="BA369" s="1"/>
      <c r="BB369" s="1"/>
      <c r="BC369" s="1"/>
    </row>
    <row r="370" spans="1:55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68"/>
      <c r="V370" s="68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68"/>
      <c r="AU370" s="68"/>
      <c r="AV370" s="68"/>
      <c r="AW370" s="1"/>
      <c r="AX370" s="1"/>
      <c r="AY370" s="1"/>
      <c r="AZ370" s="1"/>
      <c r="BA370" s="1"/>
      <c r="BB370" s="1"/>
      <c r="BC370" s="1"/>
    </row>
    <row r="371" spans="1:55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68"/>
      <c r="V371" s="68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68"/>
      <c r="AU371" s="68"/>
      <c r="AV371" s="68"/>
      <c r="AW371" s="1"/>
      <c r="AX371" s="1"/>
      <c r="AY371" s="1"/>
      <c r="AZ371" s="1"/>
      <c r="BA371" s="1"/>
      <c r="BB371" s="1"/>
      <c r="BC371" s="1"/>
    </row>
    <row r="372" spans="1:55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68"/>
      <c r="V372" s="68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68"/>
      <c r="AU372" s="68"/>
      <c r="AV372" s="68"/>
      <c r="AW372" s="1"/>
      <c r="AX372" s="1"/>
      <c r="AY372" s="1"/>
      <c r="AZ372" s="1"/>
      <c r="BA372" s="1"/>
      <c r="BB372" s="1"/>
      <c r="BC372" s="1"/>
    </row>
    <row r="373" spans="1:55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68"/>
      <c r="V373" s="68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68"/>
      <c r="AU373" s="68"/>
      <c r="AV373" s="68"/>
      <c r="AW373" s="1"/>
      <c r="AX373" s="1"/>
      <c r="AY373" s="1"/>
      <c r="AZ373" s="1"/>
      <c r="BA373" s="1"/>
      <c r="BB373" s="1"/>
      <c r="BC373" s="1"/>
    </row>
    <row r="374" spans="1:55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68"/>
      <c r="V374" s="68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68"/>
      <c r="AU374" s="68"/>
      <c r="AV374" s="68"/>
      <c r="AW374" s="1"/>
      <c r="AX374" s="1"/>
      <c r="AY374" s="1"/>
      <c r="AZ374" s="1"/>
      <c r="BA374" s="1"/>
      <c r="BB374" s="1"/>
      <c r="BC374" s="1"/>
    </row>
    <row r="375" spans="1:55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68"/>
      <c r="V375" s="68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68"/>
      <c r="AU375" s="68"/>
      <c r="AV375" s="68"/>
      <c r="AW375" s="1"/>
      <c r="AX375" s="1"/>
      <c r="AY375" s="1"/>
      <c r="AZ375" s="1"/>
      <c r="BA375" s="1"/>
      <c r="BB375" s="1"/>
      <c r="BC375" s="1"/>
    </row>
    <row r="376" spans="1:55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68"/>
      <c r="V376" s="68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68"/>
      <c r="AU376" s="68"/>
      <c r="AV376" s="68"/>
      <c r="AW376" s="1"/>
      <c r="AX376" s="1"/>
      <c r="AY376" s="1"/>
      <c r="AZ376" s="1"/>
      <c r="BA376" s="1"/>
      <c r="BB376" s="1"/>
      <c r="BC376" s="1"/>
    </row>
    <row r="377" spans="1:55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68"/>
      <c r="V377" s="68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68"/>
      <c r="AU377" s="68"/>
      <c r="AV377" s="68"/>
      <c r="AW377" s="1"/>
      <c r="AX377" s="1"/>
      <c r="AY377" s="1"/>
      <c r="AZ377" s="1"/>
      <c r="BA377" s="1"/>
      <c r="BB377" s="1"/>
      <c r="BC377" s="1"/>
    </row>
    <row r="378" spans="1:55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68"/>
      <c r="V378" s="68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68"/>
      <c r="AU378" s="68"/>
      <c r="AV378" s="68"/>
      <c r="AW378" s="1"/>
      <c r="AX378" s="1"/>
      <c r="AY378" s="1"/>
      <c r="AZ378" s="1"/>
      <c r="BA378" s="1"/>
      <c r="BB378" s="1"/>
      <c r="BC378" s="1"/>
    </row>
    <row r="379" spans="1:55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68"/>
      <c r="V379" s="68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68"/>
      <c r="AU379" s="68"/>
      <c r="AV379" s="68"/>
      <c r="AW379" s="1"/>
      <c r="AX379" s="1"/>
      <c r="AY379" s="1"/>
      <c r="AZ379" s="1"/>
      <c r="BA379" s="1"/>
      <c r="BB379" s="1"/>
      <c r="BC379" s="1"/>
    </row>
    <row r="380" spans="1:55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68"/>
      <c r="V380" s="68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68"/>
      <c r="AU380" s="68"/>
      <c r="AV380" s="68"/>
      <c r="AW380" s="1"/>
      <c r="AX380" s="1"/>
      <c r="AY380" s="1"/>
      <c r="AZ380" s="1"/>
      <c r="BA380" s="1"/>
      <c r="BB380" s="1"/>
      <c r="BC380" s="1"/>
    </row>
    <row r="381" spans="1:55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68"/>
      <c r="V381" s="68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68"/>
      <c r="AU381" s="68"/>
      <c r="AV381" s="68"/>
      <c r="AW381" s="1"/>
      <c r="AX381" s="1"/>
      <c r="AY381" s="1"/>
      <c r="AZ381" s="1"/>
      <c r="BA381" s="1"/>
      <c r="BB381" s="1"/>
      <c r="BC381" s="1"/>
    </row>
    <row r="382" spans="1:55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68"/>
      <c r="V382" s="68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68"/>
      <c r="AU382" s="68"/>
      <c r="AV382" s="68"/>
      <c r="AW382" s="1"/>
      <c r="AX382" s="1"/>
      <c r="AY382" s="1"/>
      <c r="AZ382" s="1"/>
      <c r="BA382" s="1"/>
      <c r="BB382" s="1"/>
      <c r="BC382" s="1"/>
    </row>
    <row r="383" spans="1:55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68"/>
      <c r="V383" s="68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68"/>
      <c r="AU383" s="68"/>
      <c r="AV383" s="68"/>
      <c r="AW383" s="1"/>
      <c r="AX383" s="1"/>
      <c r="AY383" s="1"/>
      <c r="AZ383" s="1"/>
      <c r="BA383" s="1"/>
      <c r="BB383" s="1"/>
      <c r="BC383" s="1"/>
    </row>
    <row r="384" spans="1:55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68"/>
      <c r="V384" s="68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68"/>
      <c r="AU384" s="68"/>
      <c r="AV384" s="68"/>
      <c r="AW384" s="1"/>
      <c r="AX384" s="1"/>
      <c r="AY384" s="1"/>
      <c r="AZ384" s="1"/>
      <c r="BA384" s="1"/>
      <c r="BB384" s="1"/>
      <c r="BC384" s="1"/>
    </row>
    <row r="385" spans="1:55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68"/>
      <c r="V385" s="68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68"/>
      <c r="AU385" s="68"/>
      <c r="AV385" s="68"/>
      <c r="AW385" s="1"/>
      <c r="AX385" s="1"/>
      <c r="AY385" s="1"/>
      <c r="AZ385" s="1"/>
      <c r="BA385" s="1"/>
      <c r="BB385" s="1"/>
      <c r="BC385" s="1"/>
    </row>
    <row r="386" spans="1:55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68"/>
      <c r="V386" s="68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68"/>
      <c r="AU386" s="68"/>
      <c r="AV386" s="68"/>
      <c r="AW386" s="1"/>
      <c r="AX386" s="1"/>
      <c r="AY386" s="1"/>
      <c r="AZ386" s="1"/>
      <c r="BA386" s="1"/>
      <c r="BB386" s="1"/>
      <c r="BC386" s="1"/>
    </row>
    <row r="387" spans="1:55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68"/>
      <c r="V387" s="68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68"/>
      <c r="AU387" s="68"/>
      <c r="AV387" s="68"/>
      <c r="AW387" s="1"/>
      <c r="AX387" s="1"/>
      <c r="AY387" s="1"/>
      <c r="AZ387" s="1"/>
      <c r="BA387" s="1"/>
      <c r="BB387" s="1"/>
      <c r="BC387" s="1"/>
    </row>
    <row r="388" spans="1:55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68"/>
      <c r="V388" s="68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68"/>
      <c r="AU388" s="68"/>
      <c r="AV388" s="68"/>
      <c r="AW388" s="1"/>
      <c r="AX388" s="1"/>
      <c r="AY388" s="1"/>
      <c r="AZ388" s="1"/>
      <c r="BA388" s="1"/>
      <c r="BB388" s="1"/>
      <c r="BC388" s="1"/>
    </row>
    <row r="389" spans="1:55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68"/>
      <c r="V389" s="68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68"/>
      <c r="AU389" s="68"/>
      <c r="AV389" s="68"/>
      <c r="AW389" s="1"/>
      <c r="AX389" s="1"/>
      <c r="AY389" s="1"/>
      <c r="AZ389" s="1"/>
      <c r="BA389" s="1"/>
      <c r="BB389" s="1"/>
      <c r="BC389" s="1"/>
    </row>
    <row r="390" spans="1:55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68"/>
      <c r="V390" s="68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68"/>
      <c r="AU390" s="68"/>
      <c r="AV390" s="68"/>
      <c r="AW390" s="1"/>
      <c r="AX390" s="1"/>
      <c r="AY390" s="1"/>
      <c r="AZ390" s="1"/>
      <c r="BA390" s="1"/>
      <c r="BB390" s="1"/>
      <c r="BC390" s="1"/>
    </row>
    <row r="391" spans="1:55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68"/>
      <c r="V391" s="68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68"/>
      <c r="AU391" s="68"/>
      <c r="AV391" s="68"/>
      <c r="AW391" s="1"/>
      <c r="AX391" s="1"/>
      <c r="AY391" s="1"/>
      <c r="AZ391" s="1"/>
      <c r="BA391" s="1"/>
      <c r="BB391" s="1"/>
      <c r="BC391" s="1"/>
    </row>
    <row r="392" spans="1:55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68"/>
      <c r="V392" s="68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68"/>
      <c r="AU392" s="68"/>
      <c r="AV392" s="68"/>
      <c r="AW392" s="1"/>
      <c r="AX392" s="1"/>
      <c r="AY392" s="1"/>
      <c r="AZ392" s="1"/>
      <c r="BA392" s="1"/>
      <c r="BB392" s="1"/>
      <c r="BC392" s="1"/>
    </row>
    <row r="393" spans="1:55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68"/>
      <c r="V393" s="68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68"/>
      <c r="AU393" s="68"/>
      <c r="AV393" s="68"/>
      <c r="AW393" s="1"/>
      <c r="AX393" s="1"/>
      <c r="AY393" s="1"/>
      <c r="AZ393" s="1"/>
      <c r="BA393" s="1"/>
      <c r="BB393" s="1"/>
      <c r="BC393" s="1"/>
    </row>
    <row r="394" spans="1:55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68"/>
      <c r="V394" s="68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68"/>
      <c r="AU394" s="68"/>
      <c r="AV394" s="68"/>
      <c r="AW394" s="1"/>
      <c r="AX394" s="1"/>
      <c r="AY394" s="1"/>
      <c r="AZ394" s="1"/>
      <c r="BA394" s="1"/>
      <c r="BB394" s="1"/>
      <c r="BC394" s="1"/>
    </row>
    <row r="395" spans="1:55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68"/>
      <c r="V395" s="68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68"/>
      <c r="AU395" s="68"/>
      <c r="AV395" s="68"/>
      <c r="AW395" s="1"/>
      <c r="AX395" s="1"/>
      <c r="AY395" s="1"/>
      <c r="AZ395" s="1"/>
      <c r="BA395" s="1"/>
      <c r="BB395" s="1"/>
      <c r="BC395" s="1"/>
    </row>
    <row r="396" spans="1:55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68"/>
      <c r="V396" s="68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68"/>
      <c r="AU396" s="68"/>
      <c r="AV396" s="68"/>
      <c r="AW396" s="1"/>
      <c r="AX396" s="1"/>
      <c r="AY396" s="1"/>
      <c r="AZ396" s="1"/>
      <c r="BA396" s="1"/>
      <c r="BB396" s="1"/>
      <c r="BC396" s="1"/>
    </row>
    <row r="397" spans="1:55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68"/>
      <c r="V397" s="68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68"/>
      <c r="AU397" s="68"/>
      <c r="AV397" s="68"/>
      <c r="AW397" s="1"/>
      <c r="AX397" s="1"/>
      <c r="AY397" s="1"/>
      <c r="AZ397" s="1"/>
      <c r="BA397" s="1"/>
      <c r="BB397" s="1"/>
      <c r="BC397" s="1"/>
    </row>
    <row r="398" spans="1:55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68"/>
      <c r="V398" s="68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68"/>
      <c r="AU398" s="68"/>
      <c r="AV398" s="68"/>
      <c r="AW398" s="1"/>
      <c r="AX398" s="1"/>
      <c r="AY398" s="1"/>
      <c r="AZ398" s="1"/>
      <c r="BA398" s="1"/>
      <c r="BB398" s="1"/>
      <c r="BC398" s="1"/>
    </row>
    <row r="399" spans="1:55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68"/>
      <c r="V399" s="68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68"/>
      <c r="AU399" s="68"/>
      <c r="AV399" s="68"/>
      <c r="AW399" s="1"/>
      <c r="AX399" s="1"/>
      <c r="AY399" s="1"/>
      <c r="AZ399" s="1"/>
      <c r="BA399" s="1"/>
      <c r="BB399" s="1"/>
      <c r="BC399" s="1"/>
    </row>
    <row r="400" spans="1:55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68"/>
      <c r="V400" s="68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68"/>
      <c r="AU400" s="68"/>
      <c r="AV400" s="68"/>
      <c r="AW400" s="1"/>
      <c r="AX400" s="1"/>
      <c r="AY400" s="1"/>
      <c r="AZ400" s="1"/>
      <c r="BA400" s="1"/>
      <c r="BB400" s="1"/>
      <c r="BC400" s="1"/>
    </row>
    <row r="401" spans="1:55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68"/>
      <c r="V401" s="68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68"/>
      <c r="AU401" s="68"/>
      <c r="AV401" s="68"/>
      <c r="AW401" s="1"/>
      <c r="AX401" s="1"/>
      <c r="AY401" s="1"/>
      <c r="AZ401" s="1"/>
      <c r="BA401" s="1"/>
      <c r="BB401" s="1"/>
      <c r="BC401" s="1"/>
    </row>
    <row r="402" spans="1:55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68"/>
      <c r="V402" s="68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68"/>
      <c r="AU402" s="68"/>
      <c r="AV402" s="68"/>
      <c r="AW402" s="1"/>
      <c r="AX402" s="1"/>
      <c r="AY402" s="1"/>
      <c r="AZ402" s="1"/>
      <c r="BA402" s="1"/>
      <c r="BB402" s="1"/>
      <c r="BC402" s="1"/>
    </row>
    <row r="403" spans="1:55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68"/>
      <c r="V403" s="68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68"/>
      <c r="AU403" s="68"/>
      <c r="AV403" s="68"/>
      <c r="AW403" s="1"/>
      <c r="AX403" s="1"/>
      <c r="AY403" s="1"/>
      <c r="AZ403" s="1"/>
      <c r="BA403" s="1"/>
      <c r="BB403" s="1"/>
      <c r="BC403" s="1"/>
    </row>
    <row r="404" spans="1:55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68"/>
      <c r="V404" s="68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68"/>
      <c r="AU404" s="68"/>
      <c r="AV404" s="68"/>
      <c r="AW404" s="1"/>
      <c r="AX404" s="1"/>
      <c r="AY404" s="1"/>
      <c r="AZ404" s="1"/>
      <c r="BA404" s="1"/>
      <c r="BB404" s="1"/>
      <c r="BC404" s="1"/>
    </row>
    <row r="405" spans="1:55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68"/>
      <c r="V405" s="68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68"/>
      <c r="AU405" s="68"/>
      <c r="AV405" s="68"/>
      <c r="AW405" s="1"/>
      <c r="AX405" s="1"/>
      <c r="AY405" s="1"/>
      <c r="AZ405" s="1"/>
      <c r="BA405" s="1"/>
      <c r="BB405" s="1"/>
      <c r="BC405" s="1"/>
    </row>
    <row r="406" spans="1:55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68"/>
      <c r="V406" s="68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68"/>
      <c r="AU406" s="68"/>
      <c r="AV406" s="68"/>
      <c r="AW406" s="1"/>
      <c r="AX406" s="1"/>
      <c r="AY406" s="1"/>
      <c r="AZ406" s="1"/>
      <c r="BA406" s="1"/>
      <c r="BB406" s="1"/>
      <c r="BC406" s="1"/>
    </row>
    <row r="407" spans="1:55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68"/>
      <c r="V407" s="68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68"/>
      <c r="AU407" s="68"/>
      <c r="AV407" s="68"/>
      <c r="AW407" s="1"/>
      <c r="AX407" s="1"/>
      <c r="AY407" s="1"/>
      <c r="AZ407" s="1"/>
      <c r="BA407" s="1"/>
      <c r="BB407" s="1"/>
      <c r="BC407" s="1"/>
    </row>
    <row r="408" spans="1:55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68"/>
      <c r="V408" s="68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68"/>
      <c r="AU408" s="68"/>
      <c r="AV408" s="68"/>
      <c r="AW408" s="1"/>
      <c r="AX408" s="1"/>
      <c r="AY408" s="1"/>
      <c r="AZ408" s="1"/>
      <c r="BA408" s="1"/>
      <c r="BB408" s="1"/>
      <c r="BC408" s="1"/>
    </row>
    <row r="409" spans="1:55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68"/>
      <c r="V409" s="68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68"/>
      <c r="AU409" s="68"/>
      <c r="AV409" s="68"/>
      <c r="AW409" s="1"/>
      <c r="AX409" s="1"/>
      <c r="AY409" s="1"/>
      <c r="AZ409" s="1"/>
      <c r="BA409" s="1"/>
      <c r="BB409" s="1"/>
      <c r="BC409" s="1"/>
    </row>
    <row r="410" spans="1:55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68"/>
      <c r="V410" s="68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68"/>
      <c r="AU410" s="68"/>
      <c r="AV410" s="68"/>
      <c r="AW410" s="1"/>
      <c r="AX410" s="1"/>
      <c r="AY410" s="1"/>
      <c r="AZ410" s="1"/>
      <c r="BA410" s="1"/>
      <c r="BB410" s="1"/>
      <c r="BC410" s="1"/>
    </row>
    <row r="411" spans="1:55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68"/>
      <c r="V411" s="68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68"/>
      <c r="AU411" s="68"/>
      <c r="AV411" s="68"/>
      <c r="AW411" s="1"/>
      <c r="AX411" s="1"/>
      <c r="AY411" s="1"/>
      <c r="AZ411" s="1"/>
      <c r="BA411" s="1"/>
      <c r="BB411" s="1"/>
      <c r="BC411" s="1"/>
    </row>
    <row r="412" spans="1:55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68"/>
      <c r="V412" s="68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68"/>
      <c r="AU412" s="68"/>
      <c r="AV412" s="68"/>
      <c r="AW412" s="1"/>
      <c r="AX412" s="1"/>
      <c r="AY412" s="1"/>
      <c r="AZ412" s="1"/>
      <c r="BA412" s="1"/>
      <c r="BB412" s="1"/>
      <c r="BC412" s="1"/>
    </row>
    <row r="413" spans="1:55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68"/>
      <c r="V413" s="68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68"/>
      <c r="AU413" s="68"/>
      <c r="AV413" s="68"/>
      <c r="AW413" s="1"/>
      <c r="AX413" s="1"/>
      <c r="AY413" s="1"/>
      <c r="AZ413" s="1"/>
      <c r="BA413" s="1"/>
      <c r="BB413" s="1"/>
      <c r="BC413" s="1"/>
    </row>
    <row r="414" spans="1:55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68"/>
      <c r="V414" s="68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68"/>
      <c r="AU414" s="68"/>
      <c r="AV414" s="68"/>
      <c r="AW414" s="1"/>
      <c r="AX414" s="1"/>
      <c r="AY414" s="1"/>
      <c r="AZ414" s="1"/>
      <c r="BA414" s="1"/>
      <c r="BB414" s="1"/>
      <c r="BC414" s="1"/>
    </row>
    <row r="415" spans="1:55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68"/>
      <c r="V415" s="68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68"/>
      <c r="AU415" s="68"/>
      <c r="AV415" s="68"/>
      <c r="AW415" s="1"/>
      <c r="AX415" s="1"/>
      <c r="AY415" s="1"/>
      <c r="AZ415" s="1"/>
      <c r="BA415" s="1"/>
      <c r="BB415" s="1"/>
      <c r="BC415" s="1"/>
    </row>
    <row r="416" spans="1:55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68"/>
      <c r="V416" s="68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68"/>
      <c r="AU416" s="68"/>
      <c r="AV416" s="68"/>
      <c r="AW416" s="1"/>
      <c r="AX416" s="1"/>
      <c r="AY416" s="1"/>
      <c r="AZ416" s="1"/>
      <c r="BA416" s="1"/>
      <c r="BB416" s="1"/>
      <c r="BC416" s="1"/>
    </row>
    <row r="417" spans="1:55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68"/>
      <c r="V417" s="68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68"/>
      <c r="AU417" s="68"/>
      <c r="AV417" s="68"/>
      <c r="AW417" s="1"/>
      <c r="AX417" s="1"/>
      <c r="AY417" s="1"/>
      <c r="AZ417" s="1"/>
      <c r="BA417" s="1"/>
      <c r="BB417" s="1"/>
      <c r="BC417" s="1"/>
    </row>
    <row r="418" spans="1:55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68"/>
      <c r="V418" s="68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68"/>
      <c r="AU418" s="68"/>
      <c r="AV418" s="68"/>
      <c r="AW418" s="1"/>
      <c r="AX418" s="1"/>
      <c r="AY418" s="1"/>
      <c r="AZ418" s="1"/>
      <c r="BA418" s="1"/>
      <c r="BB418" s="1"/>
      <c r="BC418" s="1"/>
    </row>
    <row r="419" spans="1:55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68"/>
      <c r="V419" s="68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68"/>
      <c r="AU419" s="68"/>
      <c r="AV419" s="68"/>
      <c r="AW419" s="1"/>
      <c r="AX419" s="1"/>
      <c r="AY419" s="1"/>
      <c r="AZ419" s="1"/>
      <c r="BA419" s="1"/>
      <c r="BB419" s="1"/>
      <c r="BC419" s="1"/>
    </row>
    <row r="420" spans="1:55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68"/>
      <c r="V420" s="68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68"/>
      <c r="AU420" s="68"/>
      <c r="AV420" s="68"/>
      <c r="AW420" s="1"/>
      <c r="AX420" s="1"/>
      <c r="AY420" s="1"/>
      <c r="AZ420" s="1"/>
      <c r="BA420" s="1"/>
      <c r="BB420" s="1"/>
      <c r="BC420" s="1"/>
    </row>
    <row r="421" spans="1:55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68"/>
      <c r="V421" s="68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68"/>
      <c r="AU421" s="68"/>
      <c r="AV421" s="68"/>
      <c r="AW421" s="1"/>
      <c r="AX421" s="1"/>
      <c r="AY421" s="1"/>
      <c r="AZ421" s="1"/>
      <c r="BA421" s="1"/>
      <c r="BB421" s="1"/>
      <c r="BC421" s="1"/>
    </row>
    <row r="422" spans="1:55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68"/>
      <c r="V422" s="68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68"/>
      <c r="AU422" s="68"/>
      <c r="AV422" s="68"/>
      <c r="AW422" s="1"/>
      <c r="AX422" s="1"/>
      <c r="AY422" s="1"/>
      <c r="AZ422" s="1"/>
      <c r="BA422" s="1"/>
      <c r="BB422" s="1"/>
      <c r="BC422" s="1"/>
    </row>
    <row r="423" spans="1:55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68"/>
      <c r="V423" s="68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68"/>
      <c r="AU423" s="68"/>
      <c r="AV423" s="68"/>
      <c r="AW423" s="1"/>
      <c r="AX423" s="1"/>
      <c r="AY423" s="1"/>
      <c r="AZ423" s="1"/>
      <c r="BA423" s="1"/>
      <c r="BB423" s="1"/>
      <c r="BC423" s="1"/>
    </row>
    <row r="424" spans="1:55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68"/>
      <c r="V424" s="68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68"/>
      <c r="AU424" s="68"/>
      <c r="AV424" s="68"/>
      <c r="AW424" s="1"/>
      <c r="AX424" s="1"/>
      <c r="AY424" s="1"/>
      <c r="AZ424" s="1"/>
      <c r="BA424" s="1"/>
      <c r="BB424" s="1"/>
      <c r="BC424" s="1"/>
    </row>
    <row r="425" spans="1:55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68"/>
      <c r="V425" s="68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68"/>
      <c r="AU425" s="68"/>
      <c r="AV425" s="68"/>
      <c r="AW425" s="1"/>
      <c r="AX425" s="1"/>
      <c r="AY425" s="1"/>
      <c r="AZ425" s="1"/>
      <c r="BA425" s="1"/>
      <c r="BB425" s="1"/>
      <c r="BC425" s="1"/>
    </row>
    <row r="426" spans="1:55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68"/>
      <c r="V426" s="68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68"/>
      <c r="AU426" s="68"/>
      <c r="AV426" s="68"/>
      <c r="AW426" s="1"/>
      <c r="AX426" s="1"/>
      <c r="AY426" s="1"/>
      <c r="AZ426" s="1"/>
      <c r="BA426" s="1"/>
      <c r="BB426" s="1"/>
      <c r="BC426" s="1"/>
    </row>
    <row r="427" spans="1:55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68"/>
      <c r="V427" s="68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68"/>
      <c r="AU427" s="68"/>
      <c r="AV427" s="68"/>
      <c r="AW427" s="1"/>
      <c r="AX427" s="1"/>
      <c r="AY427" s="1"/>
      <c r="AZ427" s="1"/>
      <c r="BA427" s="1"/>
      <c r="BB427" s="1"/>
      <c r="BC427" s="1"/>
    </row>
    <row r="428" spans="1:55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68"/>
      <c r="V428" s="68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68"/>
      <c r="AU428" s="68"/>
      <c r="AV428" s="68"/>
      <c r="AW428" s="1"/>
      <c r="AX428" s="1"/>
      <c r="AY428" s="1"/>
      <c r="AZ428" s="1"/>
      <c r="BA428" s="1"/>
      <c r="BB428" s="1"/>
      <c r="BC428" s="1"/>
    </row>
    <row r="429" spans="1:55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68"/>
      <c r="V429" s="68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68"/>
      <c r="AU429" s="68"/>
      <c r="AV429" s="68"/>
      <c r="AW429" s="1"/>
      <c r="AX429" s="1"/>
      <c r="AY429" s="1"/>
      <c r="AZ429" s="1"/>
      <c r="BA429" s="1"/>
      <c r="BB429" s="1"/>
      <c r="BC429" s="1"/>
    </row>
    <row r="430" spans="1:55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68"/>
      <c r="V430" s="68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68"/>
      <c r="AU430" s="68"/>
      <c r="AV430" s="68"/>
      <c r="AW430" s="1"/>
      <c r="AX430" s="1"/>
      <c r="AY430" s="1"/>
      <c r="AZ430" s="1"/>
      <c r="BA430" s="1"/>
      <c r="BB430" s="1"/>
      <c r="BC430" s="1"/>
    </row>
    <row r="431" spans="1:55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68"/>
      <c r="V431" s="68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68"/>
      <c r="AU431" s="68"/>
      <c r="AV431" s="68"/>
      <c r="AW431" s="1"/>
      <c r="AX431" s="1"/>
      <c r="AY431" s="1"/>
      <c r="AZ431" s="1"/>
      <c r="BA431" s="1"/>
      <c r="BB431" s="1"/>
      <c r="BC431" s="1"/>
    </row>
    <row r="432" spans="1:55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68"/>
      <c r="V432" s="68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68"/>
      <c r="AU432" s="68"/>
      <c r="AV432" s="68"/>
      <c r="AW432" s="1"/>
      <c r="AX432" s="1"/>
      <c r="AY432" s="1"/>
      <c r="AZ432" s="1"/>
      <c r="BA432" s="1"/>
      <c r="BB432" s="1"/>
      <c r="BC432" s="1"/>
    </row>
    <row r="433" spans="1:55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68"/>
      <c r="V433" s="68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68"/>
      <c r="AU433" s="68"/>
      <c r="AV433" s="68"/>
      <c r="AW433" s="1"/>
      <c r="AX433" s="1"/>
      <c r="AY433" s="1"/>
      <c r="AZ433" s="1"/>
      <c r="BA433" s="1"/>
      <c r="BB433" s="1"/>
      <c r="BC433" s="1"/>
    </row>
    <row r="434" spans="1:55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68"/>
      <c r="V434" s="68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68"/>
      <c r="AU434" s="68"/>
      <c r="AV434" s="68"/>
      <c r="AW434" s="1"/>
      <c r="AX434" s="1"/>
      <c r="AY434" s="1"/>
      <c r="AZ434" s="1"/>
      <c r="BA434" s="1"/>
      <c r="BB434" s="1"/>
      <c r="BC434" s="1"/>
    </row>
    <row r="435" spans="1:55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68"/>
      <c r="V435" s="68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68"/>
      <c r="AU435" s="68"/>
      <c r="AV435" s="68"/>
      <c r="AW435" s="1"/>
      <c r="AX435" s="1"/>
      <c r="AY435" s="1"/>
      <c r="AZ435" s="1"/>
      <c r="BA435" s="1"/>
      <c r="BB435" s="1"/>
      <c r="BC435" s="1"/>
    </row>
    <row r="436" spans="1:55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68"/>
      <c r="V436" s="68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68"/>
      <c r="AU436" s="68"/>
      <c r="AV436" s="68"/>
      <c r="AW436" s="1"/>
      <c r="AX436" s="1"/>
      <c r="AY436" s="1"/>
      <c r="AZ436" s="1"/>
      <c r="BA436" s="1"/>
      <c r="BB436" s="1"/>
      <c r="BC436" s="1"/>
    </row>
    <row r="437" spans="1:55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68"/>
      <c r="V437" s="68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68"/>
      <c r="AU437" s="68"/>
      <c r="AV437" s="68"/>
      <c r="AW437" s="1"/>
      <c r="AX437" s="1"/>
      <c r="AY437" s="1"/>
      <c r="AZ437" s="1"/>
      <c r="BA437" s="1"/>
      <c r="BB437" s="1"/>
      <c r="BC437" s="1"/>
    </row>
    <row r="438" spans="1:55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68"/>
      <c r="V438" s="68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68"/>
      <c r="AU438" s="68"/>
      <c r="AV438" s="68"/>
      <c r="AW438" s="1"/>
      <c r="AX438" s="1"/>
      <c r="AY438" s="1"/>
      <c r="AZ438" s="1"/>
      <c r="BA438" s="1"/>
      <c r="BB438" s="1"/>
      <c r="BC438" s="1"/>
    </row>
    <row r="439" spans="1:55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68"/>
      <c r="V439" s="68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68"/>
      <c r="AU439" s="68"/>
      <c r="AV439" s="68"/>
      <c r="AW439" s="1"/>
      <c r="AX439" s="1"/>
      <c r="AY439" s="1"/>
      <c r="AZ439" s="1"/>
      <c r="BA439" s="1"/>
      <c r="BB439" s="1"/>
      <c r="BC439" s="1"/>
    </row>
    <row r="440" spans="1:55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68"/>
      <c r="V440" s="68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68"/>
      <c r="AU440" s="68"/>
      <c r="AV440" s="68"/>
      <c r="AW440" s="1"/>
      <c r="AX440" s="1"/>
      <c r="AY440" s="1"/>
      <c r="AZ440" s="1"/>
      <c r="BA440" s="1"/>
      <c r="BB440" s="1"/>
      <c r="BC440" s="1"/>
    </row>
    <row r="441" spans="1:55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68"/>
      <c r="V441" s="68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68"/>
      <c r="AU441" s="68"/>
      <c r="AV441" s="68"/>
      <c r="AW441" s="1"/>
      <c r="AX441" s="1"/>
      <c r="AY441" s="1"/>
      <c r="AZ441" s="1"/>
      <c r="BA441" s="1"/>
      <c r="BB441" s="1"/>
      <c r="BC441" s="1"/>
    </row>
    <row r="442" spans="1:55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68"/>
      <c r="V442" s="68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68"/>
      <c r="AU442" s="68"/>
      <c r="AV442" s="68"/>
      <c r="AW442" s="1"/>
      <c r="AX442" s="1"/>
      <c r="AY442" s="1"/>
      <c r="AZ442" s="1"/>
      <c r="BA442" s="1"/>
      <c r="BB442" s="1"/>
      <c r="BC442" s="1"/>
    </row>
    <row r="443" spans="1:55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68"/>
      <c r="V443" s="68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68"/>
      <c r="AU443" s="68"/>
      <c r="AV443" s="68"/>
      <c r="AW443" s="1"/>
      <c r="AX443" s="1"/>
      <c r="AY443" s="1"/>
      <c r="AZ443" s="1"/>
      <c r="BA443" s="1"/>
      <c r="BB443" s="1"/>
      <c r="BC443" s="1"/>
    </row>
    <row r="444" spans="1:55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68"/>
      <c r="V444" s="68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68"/>
      <c r="AU444" s="68"/>
      <c r="AV444" s="68"/>
      <c r="AW444" s="1"/>
      <c r="AX444" s="1"/>
      <c r="AY444" s="1"/>
      <c r="AZ444" s="1"/>
      <c r="BA444" s="1"/>
      <c r="BB444" s="1"/>
      <c r="BC444" s="1"/>
    </row>
    <row r="445" spans="1:55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68"/>
      <c r="V445" s="68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68"/>
      <c r="AU445" s="68"/>
      <c r="AV445" s="68"/>
      <c r="AW445" s="1"/>
      <c r="AX445" s="1"/>
      <c r="AY445" s="1"/>
      <c r="AZ445" s="1"/>
      <c r="BA445" s="1"/>
      <c r="BB445" s="1"/>
      <c r="BC445" s="1"/>
    </row>
    <row r="446" spans="1:55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68"/>
      <c r="V446" s="68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68"/>
      <c r="AU446" s="68"/>
      <c r="AV446" s="68"/>
      <c r="AW446" s="1"/>
      <c r="AX446" s="1"/>
      <c r="AY446" s="1"/>
      <c r="AZ446" s="1"/>
      <c r="BA446" s="1"/>
      <c r="BB446" s="1"/>
      <c r="BC446" s="1"/>
    </row>
    <row r="447" spans="1:55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68"/>
      <c r="V447" s="68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68"/>
      <c r="AU447" s="68"/>
      <c r="AV447" s="68"/>
      <c r="AW447" s="1"/>
      <c r="AX447" s="1"/>
      <c r="AY447" s="1"/>
      <c r="AZ447" s="1"/>
      <c r="BA447" s="1"/>
      <c r="BB447" s="1"/>
      <c r="BC447" s="1"/>
    </row>
    <row r="448" spans="1:55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68"/>
      <c r="V448" s="68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68"/>
      <c r="AU448" s="68"/>
      <c r="AV448" s="68"/>
      <c r="AW448" s="1"/>
      <c r="AX448" s="1"/>
      <c r="AY448" s="1"/>
      <c r="AZ448" s="1"/>
      <c r="BA448" s="1"/>
      <c r="BB448" s="1"/>
      <c r="BC448" s="1"/>
    </row>
    <row r="449" spans="1:55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68"/>
      <c r="V449" s="68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68"/>
      <c r="AU449" s="68"/>
      <c r="AV449" s="68"/>
      <c r="AW449" s="1"/>
      <c r="AX449" s="1"/>
      <c r="AY449" s="1"/>
      <c r="AZ449" s="1"/>
      <c r="BA449" s="1"/>
      <c r="BB449" s="1"/>
      <c r="BC449" s="1"/>
    </row>
    <row r="450" spans="1:55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68"/>
      <c r="V450" s="68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68"/>
      <c r="AU450" s="68"/>
      <c r="AV450" s="68"/>
      <c r="AW450" s="1"/>
      <c r="AX450" s="1"/>
      <c r="AY450" s="1"/>
      <c r="AZ450" s="1"/>
      <c r="BA450" s="1"/>
      <c r="BB450" s="1"/>
      <c r="BC450" s="1"/>
    </row>
    <row r="451" spans="1:55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68"/>
      <c r="V451" s="68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68"/>
      <c r="AU451" s="68"/>
      <c r="AV451" s="68"/>
      <c r="AW451" s="1"/>
      <c r="AX451" s="1"/>
      <c r="AY451" s="1"/>
      <c r="AZ451" s="1"/>
      <c r="BA451" s="1"/>
      <c r="BB451" s="1"/>
      <c r="BC451" s="1"/>
    </row>
    <row r="452" spans="1:55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68"/>
      <c r="V452" s="68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68"/>
      <c r="AU452" s="68"/>
      <c r="AV452" s="68"/>
      <c r="AW452" s="1"/>
      <c r="AX452" s="1"/>
      <c r="AY452" s="1"/>
      <c r="AZ452" s="1"/>
      <c r="BA452" s="1"/>
      <c r="BB452" s="1"/>
      <c r="BC452" s="1"/>
    </row>
    <row r="453" spans="1:55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68"/>
      <c r="V453" s="68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68"/>
      <c r="AU453" s="68"/>
      <c r="AV453" s="68"/>
      <c r="AW453" s="1"/>
      <c r="AX453" s="1"/>
      <c r="AY453" s="1"/>
      <c r="AZ453" s="1"/>
      <c r="BA453" s="1"/>
      <c r="BB453" s="1"/>
      <c r="BC453" s="1"/>
    </row>
    <row r="454" spans="1:55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68"/>
      <c r="V454" s="68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68"/>
      <c r="AU454" s="68"/>
      <c r="AV454" s="68"/>
      <c r="AW454" s="1"/>
      <c r="AX454" s="1"/>
      <c r="AY454" s="1"/>
      <c r="AZ454" s="1"/>
      <c r="BA454" s="1"/>
      <c r="BB454" s="1"/>
      <c r="BC454" s="1"/>
    </row>
    <row r="455" spans="1:55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68"/>
      <c r="V455" s="68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68"/>
      <c r="AU455" s="68"/>
      <c r="AV455" s="68"/>
      <c r="AW455" s="1"/>
      <c r="AX455" s="1"/>
      <c r="AY455" s="1"/>
      <c r="AZ455" s="1"/>
      <c r="BA455" s="1"/>
      <c r="BB455" s="1"/>
      <c r="BC455" s="1"/>
    </row>
    <row r="456" spans="1:55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68"/>
      <c r="V456" s="68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68"/>
      <c r="AU456" s="68"/>
      <c r="AV456" s="68"/>
      <c r="AW456" s="1"/>
      <c r="AX456" s="1"/>
      <c r="AY456" s="1"/>
      <c r="AZ456" s="1"/>
      <c r="BA456" s="1"/>
      <c r="BB456" s="1"/>
      <c r="BC456" s="1"/>
    </row>
    <row r="457" spans="1:55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68"/>
      <c r="V457" s="68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68"/>
      <c r="AU457" s="68"/>
      <c r="AV457" s="68"/>
      <c r="AW457" s="1"/>
      <c r="AX457" s="1"/>
      <c r="AY457" s="1"/>
      <c r="AZ457" s="1"/>
      <c r="BA457" s="1"/>
      <c r="BB457" s="1"/>
      <c r="BC457" s="1"/>
    </row>
    <row r="458" spans="1:55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68"/>
      <c r="V458" s="68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68"/>
      <c r="AU458" s="68"/>
      <c r="AV458" s="68"/>
      <c r="AW458" s="1"/>
      <c r="AX458" s="1"/>
      <c r="AY458" s="1"/>
      <c r="AZ458" s="1"/>
      <c r="BA458" s="1"/>
      <c r="BB458" s="1"/>
      <c r="BC458" s="1"/>
    </row>
    <row r="459" spans="1:5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68"/>
      <c r="V459" s="68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68"/>
      <c r="AU459" s="68"/>
      <c r="AV459" s="68"/>
      <c r="AW459" s="1"/>
      <c r="AX459" s="1"/>
      <c r="AY459" s="1"/>
      <c r="AZ459" s="1"/>
      <c r="BA459" s="1"/>
      <c r="BB459" s="1"/>
      <c r="BC459" s="1"/>
    </row>
    <row r="460" spans="1:55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68"/>
      <c r="V460" s="68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68"/>
      <c r="AU460" s="68"/>
      <c r="AV460" s="68"/>
      <c r="AW460" s="1"/>
      <c r="AX460" s="1"/>
      <c r="AY460" s="1"/>
      <c r="AZ460" s="1"/>
      <c r="BA460" s="1"/>
      <c r="BB460" s="1"/>
      <c r="BC460" s="1"/>
    </row>
    <row r="461" spans="1:55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68"/>
      <c r="V461" s="68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68"/>
      <c r="AU461" s="68"/>
      <c r="AV461" s="68"/>
      <c r="AW461" s="1"/>
      <c r="AX461" s="1"/>
      <c r="AY461" s="1"/>
      <c r="AZ461" s="1"/>
      <c r="BA461" s="1"/>
      <c r="BB461" s="1"/>
      <c r="BC461" s="1"/>
    </row>
    <row r="462" spans="1:55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68"/>
      <c r="V462" s="68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68"/>
      <c r="AU462" s="68"/>
      <c r="AV462" s="68"/>
      <c r="AW462" s="1"/>
      <c r="AX462" s="1"/>
      <c r="AY462" s="1"/>
      <c r="AZ462" s="1"/>
      <c r="BA462" s="1"/>
      <c r="BB462" s="1"/>
      <c r="BC462" s="1"/>
    </row>
    <row r="463" spans="1:55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68"/>
      <c r="V463" s="68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68"/>
      <c r="AU463" s="68"/>
      <c r="AV463" s="68"/>
      <c r="AW463" s="1"/>
      <c r="AX463" s="1"/>
      <c r="AY463" s="1"/>
      <c r="AZ463" s="1"/>
      <c r="BA463" s="1"/>
      <c r="BB463" s="1"/>
      <c r="BC463" s="1"/>
    </row>
    <row r="464" spans="1:55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68"/>
      <c r="V464" s="68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68"/>
      <c r="AU464" s="68"/>
      <c r="AV464" s="68"/>
      <c r="AW464" s="1"/>
      <c r="AX464" s="1"/>
      <c r="AY464" s="1"/>
      <c r="AZ464" s="1"/>
      <c r="BA464" s="1"/>
      <c r="BB464" s="1"/>
      <c r="BC464" s="1"/>
    </row>
    <row r="465" spans="1:55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68"/>
      <c r="V465" s="68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68"/>
      <c r="AU465" s="68"/>
      <c r="AV465" s="68"/>
      <c r="AW465" s="1"/>
      <c r="AX465" s="1"/>
      <c r="AY465" s="1"/>
      <c r="AZ465" s="1"/>
      <c r="BA465" s="1"/>
      <c r="BB465" s="1"/>
      <c r="BC465" s="1"/>
    </row>
    <row r="466" spans="1:55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68"/>
      <c r="V466" s="68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68"/>
      <c r="AU466" s="68"/>
      <c r="AV466" s="68"/>
      <c r="AW466" s="1"/>
      <c r="AX466" s="1"/>
      <c r="AY466" s="1"/>
      <c r="AZ466" s="1"/>
      <c r="BA466" s="1"/>
      <c r="BB466" s="1"/>
      <c r="BC466" s="1"/>
    </row>
    <row r="467" spans="1:55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68"/>
      <c r="V467" s="68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68"/>
      <c r="AU467" s="68"/>
      <c r="AV467" s="68"/>
      <c r="AW467" s="1"/>
      <c r="AX467" s="1"/>
      <c r="AY467" s="1"/>
      <c r="AZ467" s="1"/>
      <c r="BA467" s="1"/>
      <c r="BB467" s="1"/>
      <c r="BC467" s="1"/>
    </row>
    <row r="468" spans="1:55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68"/>
      <c r="V468" s="68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68"/>
      <c r="AU468" s="68"/>
      <c r="AV468" s="68"/>
      <c r="AW468" s="1"/>
      <c r="AX468" s="1"/>
      <c r="AY468" s="1"/>
      <c r="AZ468" s="1"/>
      <c r="BA468" s="1"/>
      <c r="BB468" s="1"/>
      <c r="BC468" s="1"/>
    </row>
    <row r="469" spans="1:55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68"/>
      <c r="V469" s="68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68"/>
      <c r="AU469" s="68"/>
      <c r="AV469" s="68"/>
      <c r="AW469" s="1"/>
      <c r="AX469" s="1"/>
      <c r="AY469" s="1"/>
      <c r="AZ469" s="1"/>
      <c r="BA469" s="1"/>
      <c r="BB469" s="1"/>
      <c r="BC469" s="1"/>
    </row>
    <row r="470" spans="1:55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68"/>
      <c r="V470" s="68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68"/>
      <c r="AU470" s="68"/>
      <c r="AV470" s="68"/>
      <c r="AW470" s="1"/>
      <c r="AX470" s="1"/>
      <c r="AY470" s="1"/>
      <c r="AZ470" s="1"/>
      <c r="BA470" s="1"/>
      <c r="BB470" s="1"/>
      <c r="BC470" s="1"/>
    </row>
    <row r="471" spans="1:55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68"/>
      <c r="V471" s="68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68"/>
      <c r="AU471" s="68"/>
      <c r="AV471" s="68"/>
      <c r="AW471" s="1"/>
      <c r="AX471" s="1"/>
      <c r="AY471" s="1"/>
      <c r="AZ471" s="1"/>
      <c r="BA471" s="1"/>
      <c r="BB471" s="1"/>
      <c r="BC471" s="1"/>
    </row>
    <row r="472" spans="1:55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68"/>
      <c r="V472" s="68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68"/>
      <c r="AU472" s="68"/>
      <c r="AV472" s="68"/>
      <c r="AW472" s="1"/>
      <c r="AX472" s="1"/>
      <c r="AY472" s="1"/>
      <c r="AZ472" s="1"/>
      <c r="BA472" s="1"/>
      <c r="BB472" s="1"/>
      <c r="BC472" s="1"/>
    </row>
    <row r="473" spans="1:55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68"/>
      <c r="V473" s="68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68"/>
      <c r="AU473" s="68"/>
      <c r="AV473" s="68"/>
      <c r="AW473" s="1"/>
      <c r="AX473" s="1"/>
      <c r="AY473" s="1"/>
      <c r="AZ473" s="1"/>
      <c r="BA473" s="1"/>
      <c r="BB473" s="1"/>
      <c r="BC473" s="1"/>
    </row>
    <row r="474" spans="1:55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68"/>
      <c r="V474" s="68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68"/>
      <c r="AU474" s="68"/>
      <c r="AV474" s="68"/>
      <c r="AW474" s="1"/>
      <c r="AX474" s="1"/>
      <c r="AY474" s="1"/>
      <c r="AZ474" s="1"/>
      <c r="BA474" s="1"/>
      <c r="BB474" s="1"/>
      <c r="BC474" s="1"/>
    </row>
    <row r="475" spans="1:55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68"/>
      <c r="V475" s="68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68"/>
      <c r="AU475" s="68"/>
      <c r="AV475" s="68"/>
      <c r="AW475" s="1"/>
      <c r="AX475" s="1"/>
      <c r="AY475" s="1"/>
      <c r="AZ475" s="1"/>
      <c r="BA475" s="1"/>
      <c r="BB475" s="1"/>
      <c r="BC475" s="1"/>
    </row>
    <row r="476" spans="1:55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68"/>
      <c r="V476" s="68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68"/>
      <c r="AU476" s="68"/>
      <c r="AV476" s="68"/>
      <c r="AW476" s="1"/>
      <c r="AX476" s="1"/>
      <c r="AY476" s="1"/>
      <c r="AZ476" s="1"/>
      <c r="BA476" s="1"/>
      <c r="BB476" s="1"/>
      <c r="BC476" s="1"/>
    </row>
    <row r="477" spans="1:55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68"/>
      <c r="V477" s="68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68"/>
      <c r="AU477" s="68"/>
      <c r="AV477" s="68"/>
      <c r="AW477" s="1"/>
      <c r="AX477" s="1"/>
      <c r="AY477" s="1"/>
      <c r="AZ477" s="1"/>
      <c r="BA477" s="1"/>
      <c r="BB477" s="1"/>
      <c r="BC477" s="1"/>
    </row>
    <row r="478" spans="1:55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68"/>
      <c r="V478" s="68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68"/>
      <c r="AU478" s="68"/>
      <c r="AV478" s="68"/>
      <c r="AW478" s="1"/>
      <c r="AX478" s="1"/>
      <c r="AY478" s="1"/>
      <c r="AZ478" s="1"/>
      <c r="BA478" s="1"/>
      <c r="BB478" s="1"/>
      <c r="BC478" s="1"/>
    </row>
    <row r="479" spans="1:55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68"/>
      <c r="V479" s="68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68"/>
      <c r="AU479" s="68"/>
      <c r="AV479" s="68"/>
      <c r="AW479" s="1"/>
      <c r="AX479" s="1"/>
      <c r="AY479" s="1"/>
      <c r="AZ479" s="1"/>
      <c r="BA479" s="1"/>
      <c r="BB479" s="1"/>
      <c r="BC479" s="1"/>
    </row>
    <row r="480" spans="1:55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68"/>
      <c r="V480" s="68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68"/>
      <c r="AU480" s="68"/>
      <c r="AV480" s="68"/>
      <c r="AW480" s="1"/>
      <c r="AX480" s="1"/>
      <c r="AY480" s="1"/>
      <c r="AZ480" s="1"/>
      <c r="BA480" s="1"/>
      <c r="BB480" s="1"/>
      <c r="BC480" s="1"/>
    </row>
    <row r="481" spans="1:55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68"/>
      <c r="V481" s="68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68"/>
      <c r="AU481" s="68"/>
      <c r="AV481" s="68"/>
      <c r="AW481" s="1"/>
      <c r="AX481" s="1"/>
      <c r="AY481" s="1"/>
      <c r="AZ481" s="1"/>
      <c r="BA481" s="1"/>
      <c r="BB481" s="1"/>
      <c r="BC481" s="1"/>
    </row>
    <row r="482" spans="1:55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68"/>
      <c r="V482" s="68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68"/>
      <c r="AU482" s="68"/>
      <c r="AV482" s="68"/>
      <c r="AW482" s="1"/>
      <c r="AX482" s="1"/>
      <c r="AY482" s="1"/>
      <c r="AZ482" s="1"/>
      <c r="BA482" s="1"/>
      <c r="BB482" s="1"/>
      <c r="BC482" s="1"/>
    </row>
    <row r="483" spans="1:55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68"/>
      <c r="V483" s="68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68"/>
      <c r="AU483" s="68"/>
      <c r="AV483" s="68"/>
      <c r="AW483" s="1"/>
      <c r="AX483" s="1"/>
      <c r="AY483" s="1"/>
      <c r="AZ483" s="1"/>
      <c r="BA483" s="1"/>
      <c r="BB483" s="1"/>
      <c r="BC483" s="1"/>
    </row>
    <row r="484" spans="1:55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68"/>
      <c r="V484" s="68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68"/>
      <c r="AU484" s="68"/>
      <c r="AV484" s="68"/>
      <c r="AW484" s="1"/>
      <c r="AX484" s="1"/>
      <c r="AY484" s="1"/>
      <c r="AZ484" s="1"/>
      <c r="BA484" s="1"/>
      <c r="BB484" s="1"/>
      <c r="BC484" s="1"/>
    </row>
    <row r="485" spans="1:55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68"/>
      <c r="V485" s="68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68"/>
      <c r="AU485" s="68"/>
      <c r="AV485" s="68"/>
      <c r="AW485" s="1"/>
      <c r="AX485" s="1"/>
      <c r="AY485" s="1"/>
      <c r="AZ485" s="1"/>
      <c r="BA485" s="1"/>
      <c r="BB485" s="1"/>
      <c r="BC485" s="1"/>
    </row>
    <row r="486" spans="1:55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68"/>
      <c r="V486" s="68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68"/>
      <c r="AU486" s="68"/>
      <c r="AV486" s="68"/>
      <c r="AW486" s="1"/>
      <c r="AX486" s="1"/>
      <c r="AY486" s="1"/>
      <c r="AZ486" s="1"/>
      <c r="BA486" s="1"/>
      <c r="BB486" s="1"/>
      <c r="BC486" s="1"/>
    </row>
    <row r="487" spans="1:55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68"/>
      <c r="V487" s="68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68"/>
      <c r="AU487" s="68"/>
      <c r="AV487" s="68"/>
      <c r="AW487" s="1"/>
      <c r="AX487" s="1"/>
      <c r="AY487" s="1"/>
      <c r="AZ487" s="1"/>
      <c r="BA487" s="1"/>
      <c r="BB487" s="1"/>
      <c r="BC487" s="1"/>
    </row>
    <row r="488" spans="1:55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68"/>
      <c r="V488" s="68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68"/>
      <c r="AU488" s="68"/>
      <c r="AV488" s="68"/>
      <c r="AW488" s="1"/>
      <c r="AX488" s="1"/>
      <c r="AY488" s="1"/>
      <c r="AZ488" s="1"/>
      <c r="BA488" s="1"/>
      <c r="BB488" s="1"/>
      <c r="BC488" s="1"/>
    </row>
    <row r="489" spans="1:55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68"/>
      <c r="V489" s="68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68"/>
      <c r="AU489" s="68"/>
      <c r="AV489" s="68"/>
      <c r="AW489" s="1"/>
      <c r="AX489" s="1"/>
      <c r="AY489" s="1"/>
      <c r="AZ489" s="1"/>
      <c r="BA489" s="1"/>
      <c r="BB489" s="1"/>
      <c r="BC489" s="1"/>
    </row>
    <row r="490" spans="1:55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68"/>
      <c r="V490" s="68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68"/>
      <c r="AU490" s="68"/>
      <c r="AV490" s="68"/>
      <c r="AW490" s="1"/>
      <c r="AX490" s="1"/>
      <c r="AY490" s="1"/>
      <c r="AZ490" s="1"/>
      <c r="BA490" s="1"/>
      <c r="BB490" s="1"/>
      <c r="BC490" s="1"/>
    </row>
    <row r="491" spans="1:55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68"/>
      <c r="V491" s="68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68"/>
      <c r="AU491" s="68"/>
      <c r="AV491" s="68"/>
      <c r="AW491" s="1"/>
      <c r="AX491" s="1"/>
      <c r="AY491" s="1"/>
      <c r="AZ491" s="1"/>
      <c r="BA491" s="1"/>
      <c r="BB491" s="1"/>
      <c r="BC491" s="1"/>
    </row>
    <row r="492" spans="1:55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68"/>
      <c r="V492" s="68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68"/>
      <c r="AU492" s="68"/>
      <c r="AV492" s="68"/>
      <c r="AW492" s="1"/>
      <c r="AX492" s="1"/>
      <c r="AY492" s="1"/>
      <c r="AZ492" s="1"/>
      <c r="BA492" s="1"/>
      <c r="BB492" s="1"/>
      <c r="BC492" s="1"/>
    </row>
    <row r="493" spans="1:55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68"/>
      <c r="V493" s="68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68"/>
      <c r="AU493" s="68"/>
      <c r="AV493" s="68"/>
      <c r="AW493" s="1"/>
      <c r="AX493" s="1"/>
      <c r="AY493" s="1"/>
      <c r="AZ493" s="1"/>
      <c r="BA493" s="1"/>
      <c r="BB493" s="1"/>
      <c r="BC493" s="1"/>
    </row>
    <row r="494" spans="1:55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68"/>
      <c r="V494" s="68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68"/>
      <c r="AU494" s="68"/>
      <c r="AV494" s="68"/>
      <c r="AW494" s="1"/>
      <c r="AX494" s="1"/>
      <c r="AY494" s="1"/>
      <c r="AZ494" s="1"/>
      <c r="BA494" s="1"/>
      <c r="BB494" s="1"/>
      <c r="BC494" s="1"/>
    </row>
    <row r="495" spans="1:55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68"/>
      <c r="V495" s="68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68"/>
      <c r="AU495" s="68"/>
      <c r="AV495" s="68"/>
      <c r="AW495" s="1"/>
      <c r="AX495" s="1"/>
      <c r="AY495" s="1"/>
      <c r="AZ495" s="1"/>
      <c r="BA495" s="1"/>
      <c r="BB495" s="1"/>
      <c r="BC495" s="1"/>
    </row>
    <row r="496" spans="1:55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68"/>
      <c r="V496" s="68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68"/>
      <c r="AU496" s="68"/>
      <c r="AV496" s="68"/>
      <c r="AW496" s="1"/>
      <c r="AX496" s="1"/>
      <c r="AY496" s="1"/>
      <c r="AZ496" s="1"/>
      <c r="BA496" s="1"/>
      <c r="BB496" s="1"/>
      <c r="BC496" s="1"/>
    </row>
    <row r="497" spans="1:55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68"/>
      <c r="V497" s="68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68"/>
      <c r="AU497" s="68"/>
      <c r="AV497" s="68"/>
      <c r="AW497" s="1"/>
      <c r="AX497" s="1"/>
      <c r="AY497" s="1"/>
      <c r="AZ497" s="1"/>
      <c r="BA497" s="1"/>
      <c r="BB497" s="1"/>
      <c r="BC497" s="1"/>
    </row>
    <row r="498" spans="1:55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68"/>
      <c r="V498" s="68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68"/>
      <c r="AU498" s="68"/>
      <c r="AV498" s="68"/>
      <c r="AW498" s="1"/>
      <c r="AX498" s="1"/>
      <c r="AY498" s="1"/>
      <c r="AZ498" s="1"/>
      <c r="BA498" s="1"/>
      <c r="BB498" s="1"/>
      <c r="BC498" s="1"/>
    </row>
    <row r="499" spans="1:55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68"/>
      <c r="V499" s="68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68"/>
      <c r="AU499" s="68"/>
      <c r="AV499" s="68"/>
      <c r="AW499" s="1"/>
      <c r="AX499" s="1"/>
      <c r="AY499" s="1"/>
      <c r="AZ499" s="1"/>
      <c r="BA499" s="1"/>
      <c r="BB499" s="1"/>
      <c r="BC499" s="1"/>
    </row>
    <row r="500" spans="1:55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68"/>
      <c r="V500" s="68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68"/>
      <c r="AU500" s="68"/>
      <c r="AV500" s="68"/>
      <c r="AW500" s="1"/>
      <c r="AX500" s="1"/>
      <c r="AY500" s="1"/>
      <c r="AZ500" s="1"/>
      <c r="BA500" s="1"/>
      <c r="BB500" s="1"/>
      <c r="BC500" s="1"/>
    </row>
    <row r="501" spans="1:55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68"/>
      <c r="V501" s="68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68"/>
      <c r="AU501" s="68"/>
      <c r="AV501" s="68"/>
      <c r="AW501" s="1"/>
      <c r="AX501" s="1"/>
      <c r="AY501" s="1"/>
      <c r="AZ501" s="1"/>
      <c r="BA501" s="1"/>
      <c r="BB501" s="1"/>
      <c r="BC501" s="1"/>
    </row>
    <row r="502" spans="1:55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68"/>
      <c r="V502" s="68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68"/>
      <c r="AU502" s="68"/>
      <c r="AV502" s="68"/>
      <c r="AW502" s="1"/>
      <c r="AX502" s="1"/>
      <c r="AY502" s="1"/>
      <c r="AZ502" s="1"/>
      <c r="BA502" s="1"/>
      <c r="BB502" s="1"/>
      <c r="BC502" s="1"/>
    </row>
    <row r="503" spans="1:55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68"/>
      <c r="V503" s="68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68"/>
      <c r="AU503" s="68"/>
      <c r="AV503" s="68"/>
      <c r="AW503" s="1"/>
      <c r="AX503" s="1"/>
      <c r="AY503" s="1"/>
      <c r="AZ503" s="1"/>
      <c r="BA503" s="1"/>
      <c r="BB503" s="1"/>
      <c r="BC503" s="1"/>
    </row>
    <row r="504" spans="1:55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68"/>
      <c r="V504" s="68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68"/>
      <c r="AU504" s="68"/>
      <c r="AV504" s="68"/>
      <c r="AW504" s="1"/>
      <c r="AX504" s="1"/>
      <c r="AY504" s="1"/>
      <c r="AZ504" s="1"/>
      <c r="BA504" s="1"/>
      <c r="BB504" s="1"/>
      <c r="BC504" s="1"/>
    </row>
    <row r="505" spans="1:55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68"/>
      <c r="V505" s="68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68"/>
      <c r="AU505" s="68"/>
      <c r="AV505" s="68"/>
      <c r="AW505" s="1"/>
      <c r="AX505" s="1"/>
      <c r="AY505" s="1"/>
      <c r="AZ505" s="1"/>
      <c r="BA505" s="1"/>
      <c r="BB505" s="1"/>
      <c r="BC505" s="1"/>
    </row>
    <row r="506" spans="1:55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68"/>
      <c r="V506" s="68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68"/>
      <c r="AU506" s="68"/>
      <c r="AV506" s="68"/>
      <c r="AW506" s="1"/>
      <c r="AX506" s="1"/>
      <c r="AY506" s="1"/>
      <c r="AZ506" s="1"/>
      <c r="BA506" s="1"/>
      <c r="BB506" s="1"/>
      <c r="BC506" s="1"/>
    </row>
    <row r="507" spans="1:55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68"/>
      <c r="V507" s="68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68"/>
      <c r="AU507" s="68"/>
      <c r="AV507" s="68"/>
      <c r="AW507" s="1"/>
      <c r="AX507" s="1"/>
      <c r="AY507" s="1"/>
      <c r="AZ507" s="1"/>
      <c r="BA507" s="1"/>
      <c r="BB507" s="1"/>
      <c r="BC507" s="1"/>
    </row>
    <row r="508" spans="1:55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68"/>
      <c r="V508" s="68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68"/>
      <c r="AU508" s="68"/>
      <c r="AV508" s="68"/>
      <c r="AW508" s="1"/>
      <c r="AX508" s="1"/>
      <c r="AY508" s="1"/>
      <c r="AZ508" s="1"/>
      <c r="BA508" s="1"/>
      <c r="BB508" s="1"/>
      <c r="BC508" s="1"/>
    </row>
    <row r="509" spans="1:55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68"/>
      <c r="V509" s="68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68"/>
      <c r="AU509" s="68"/>
      <c r="AV509" s="68"/>
      <c r="AW509" s="1"/>
      <c r="AX509" s="1"/>
      <c r="AY509" s="1"/>
      <c r="AZ509" s="1"/>
      <c r="BA509" s="1"/>
      <c r="BB509" s="1"/>
      <c r="BC509" s="1"/>
    </row>
    <row r="510" spans="1:55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68"/>
      <c r="V510" s="68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68"/>
      <c r="AU510" s="68"/>
      <c r="AV510" s="68"/>
      <c r="AW510" s="1"/>
      <c r="AX510" s="1"/>
      <c r="AY510" s="1"/>
      <c r="AZ510" s="1"/>
      <c r="BA510" s="1"/>
      <c r="BB510" s="1"/>
      <c r="BC510" s="1"/>
    </row>
    <row r="511" spans="1:55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68"/>
      <c r="V511" s="68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68"/>
      <c r="AU511" s="68"/>
      <c r="AV511" s="68"/>
      <c r="AW511" s="1"/>
      <c r="AX511" s="1"/>
      <c r="AY511" s="1"/>
      <c r="AZ511" s="1"/>
      <c r="BA511" s="1"/>
      <c r="BB511" s="1"/>
      <c r="BC511" s="1"/>
    </row>
    <row r="512" spans="1:55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68"/>
      <c r="V512" s="68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68"/>
      <c r="AU512" s="68"/>
      <c r="AV512" s="68"/>
      <c r="AW512" s="1"/>
      <c r="AX512" s="1"/>
      <c r="AY512" s="1"/>
      <c r="AZ512" s="1"/>
      <c r="BA512" s="1"/>
      <c r="BB512" s="1"/>
      <c r="BC512" s="1"/>
    </row>
    <row r="513" spans="1:55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68"/>
      <c r="V513" s="68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68"/>
      <c r="AU513" s="68"/>
      <c r="AV513" s="68"/>
      <c r="AW513" s="1"/>
      <c r="AX513" s="1"/>
      <c r="AY513" s="1"/>
      <c r="AZ513" s="1"/>
      <c r="BA513" s="1"/>
      <c r="BB513" s="1"/>
      <c r="BC513" s="1"/>
    </row>
    <row r="514" spans="1:55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68"/>
      <c r="V514" s="68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68"/>
      <c r="AU514" s="68"/>
      <c r="AV514" s="68"/>
      <c r="AW514" s="1"/>
      <c r="AX514" s="1"/>
      <c r="AY514" s="1"/>
      <c r="AZ514" s="1"/>
      <c r="BA514" s="1"/>
      <c r="BB514" s="1"/>
      <c r="BC514" s="1"/>
    </row>
    <row r="515" spans="1:55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68"/>
      <c r="V515" s="68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68"/>
      <c r="AU515" s="68"/>
      <c r="AV515" s="68"/>
      <c r="AW515" s="1"/>
      <c r="AX515" s="1"/>
      <c r="AY515" s="1"/>
      <c r="AZ515" s="1"/>
      <c r="BA515" s="1"/>
      <c r="BB515" s="1"/>
      <c r="BC515" s="1"/>
    </row>
    <row r="516" spans="1:55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68"/>
      <c r="V516" s="68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68"/>
      <c r="AU516" s="68"/>
      <c r="AV516" s="68"/>
      <c r="AW516" s="1"/>
      <c r="AX516" s="1"/>
      <c r="AY516" s="1"/>
      <c r="AZ516" s="1"/>
      <c r="BA516" s="1"/>
      <c r="BB516" s="1"/>
      <c r="BC516" s="1"/>
    </row>
    <row r="517" spans="1:55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68"/>
      <c r="V517" s="68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68"/>
      <c r="AU517" s="68"/>
      <c r="AV517" s="68"/>
      <c r="AW517" s="1"/>
      <c r="AX517" s="1"/>
      <c r="AY517" s="1"/>
      <c r="AZ517" s="1"/>
      <c r="BA517" s="1"/>
      <c r="BB517" s="1"/>
      <c r="BC517" s="1"/>
    </row>
    <row r="518" spans="1:55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68"/>
      <c r="V518" s="68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68"/>
      <c r="AU518" s="68"/>
      <c r="AV518" s="68"/>
      <c r="AW518" s="1"/>
      <c r="AX518" s="1"/>
      <c r="AY518" s="1"/>
      <c r="AZ518" s="1"/>
      <c r="BA518" s="1"/>
      <c r="BB518" s="1"/>
      <c r="BC518" s="1"/>
    </row>
    <row r="519" spans="1:55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68"/>
      <c r="V519" s="68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68"/>
      <c r="AU519" s="68"/>
      <c r="AV519" s="68"/>
      <c r="AW519" s="1"/>
      <c r="AX519" s="1"/>
      <c r="AY519" s="1"/>
      <c r="AZ519" s="1"/>
      <c r="BA519" s="1"/>
      <c r="BB519" s="1"/>
      <c r="BC519" s="1"/>
    </row>
    <row r="520" spans="1:55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68"/>
      <c r="V520" s="68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68"/>
      <c r="AU520" s="68"/>
      <c r="AV520" s="68"/>
      <c r="AW520" s="1"/>
      <c r="AX520" s="1"/>
      <c r="AY520" s="1"/>
      <c r="AZ520" s="1"/>
      <c r="BA520" s="1"/>
      <c r="BB520" s="1"/>
      <c r="BC520" s="1"/>
    </row>
    <row r="521" spans="1:55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68"/>
      <c r="V521" s="68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68"/>
      <c r="AU521" s="68"/>
      <c r="AV521" s="68"/>
      <c r="AW521" s="1"/>
      <c r="AX521" s="1"/>
      <c r="AY521" s="1"/>
      <c r="AZ521" s="1"/>
      <c r="BA521" s="1"/>
      <c r="BB521" s="1"/>
      <c r="BC521" s="1"/>
    </row>
    <row r="522" spans="1:55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68"/>
      <c r="V522" s="68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68"/>
      <c r="AU522" s="68"/>
      <c r="AV522" s="68"/>
      <c r="AW522" s="1"/>
      <c r="AX522" s="1"/>
      <c r="AY522" s="1"/>
      <c r="AZ522" s="1"/>
      <c r="BA522" s="1"/>
      <c r="BB522" s="1"/>
      <c r="BC522" s="1"/>
    </row>
    <row r="523" spans="1:55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68"/>
      <c r="V523" s="68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68"/>
      <c r="AU523" s="68"/>
      <c r="AV523" s="68"/>
      <c r="AW523" s="1"/>
      <c r="AX523" s="1"/>
      <c r="AY523" s="1"/>
      <c r="AZ523" s="1"/>
      <c r="BA523" s="1"/>
      <c r="BB523" s="1"/>
      <c r="BC523" s="1"/>
    </row>
    <row r="524" spans="1:55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68"/>
      <c r="V524" s="68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68"/>
      <c r="AU524" s="68"/>
      <c r="AV524" s="68"/>
      <c r="AW524" s="1"/>
      <c r="AX524" s="1"/>
      <c r="AY524" s="1"/>
      <c r="AZ524" s="1"/>
      <c r="BA524" s="1"/>
      <c r="BB524" s="1"/>
      <c r="BC524" s="1"/>
    </row>
    <row r="525" spans="1:55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68"/>
      <c r="V525" s="68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68"/>
      <c r="AU525" s="68"/>
      <c r="AV525" s="68"/>
      <c r="AW525" s="1"/>
      <c r="AX525" s="1"/>
      <c r="AY525" s="1"/>
      <c r="AZ525" s="1"/>
      <c r="BA525" s="1"/>
      <c r="BB525" s="1"/>
      <c r="BC525" s="1"/>
    </row>
    <row r="526" spans="1:55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68"/>
      <c r="V526" s="68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68"/>
      <c r="AU526" s="68"/>
      <c r="AV526" s="68"/>
      <c r="AW526" s="1"/>
      <c r="AX526" s="1"/>
      <c r="AY526" s="1"/>
      <c r="AZ526" s="1"/>
      <c r="BA526" s="1"/>
      <c r="BB526" s="1"/>
      <c r="BC526" s="1"/>
    </row>
    <row r="527" spans="1:55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68"/>
      <c r="V527" s="68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68"/>
      <c r="AU527" s="68"/>
      <c r="AV527" s="68"/>
      <c r="AW527" s="1"/>
      <c r="AX527" s="1"/>
      <c r="AY527" s="1"/>
      <c r="AZ527" s="1"/>
      <c r="BA527" s="1"/>
      <c r="BB527" s="1"/>
      <c r="BC527" s="1"/>
    </row>
    <row r="528" spans="1:55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68"/>
      <c r="V528" s="68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68"/>
      <c r="AU528" s="68"/>
      <c r="AV528" s="68"/>
      <c r="AW528" s="1"/>
      <c r="AX528" s="1"/>
      <c r="AY528" s="1"/>
      <c r="AZ528" s="1"/>
      <c r="BA528" s="1"/>
      <c r="BB528" s="1"/>
      <c r="BC528" s="1"/>
    </row>
    <row r="529" spans="1:55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68"/>
      <c r="V529" s="68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68"/>
      <c r="AU529" s="68"/>
      <c r="AV529" s="68"/>
      <c r="AW529" s="1"/>
      <c r="AX529" s="1"/>
      <c r="AY529" s="1"/>
      <c r="AZ529" s="1"/>
      <c r="BA529" s="1"/>
      <c r="BB529" s="1"/>
      <c r="BC529" s="1"/>
    </row>
    <row r="530" spans="1:55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68"/>
      <c r="V530" s="68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68"/>
      <c r="AU530" s="68"/>
      <c r="AV530" s="68"/>
      <c r="AW530" s="1"/>
      <c r="AX530" s="1"/>
      <c r="AY530" s="1"/>
      <c r="AZ530" s="1"/>
      <c r="BA530" s="1"/>
      <c r="BB530" s="1"/>
      <c r="BC530" s="1"/>
    </row>
    <row r="531" spans="1:55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68"/>
      <c r="V531" s="68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68"/>
      <c r="AU531" s="68"/>
      <c r="AV531" s="68"/>
      <c r="AW531" s="1"/>
      <c r="AX531" s="1"/>
      <c r="AY531" s="1"/>
      <c r="AZ531" s="1"/>
      <c r="BA531" s="1"/>
      <c r="BB531" s="1"/>
      <c r="BC531" s="1"/>
    </row>
    <row r="532" spans="1:55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68"/>
      <c r="V532" s="68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68"/>
      <c r="AU532" s="68"/>
      <c r="AV532" s="68"/>
      <c r="AW532" s="1"/>
      <c r="AX532" s="1"/>
      <c r="AY532" s="1"/>
      <c r="AZ532" s="1"/>
      <c r="BA532" s="1"/>
      <c r="BB532" s="1"/>
      <c r="BC532" s="1"/>
    </row>
    <row r="533" spans="1:55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68"/>
      <c r="V533" s="68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68"/>
      <c r="AU533" s="68"/>
      <c r="AV533" s="68"/>
      <c r="AW533" s="1"/>
      <c r="AX533" s="1"/>
      <c r="AY533" s="1"/>
      <c r="AZ533" s="1"/>
      <c r="BA533" s="1"/>
      <c r="BB533" s="1"/>
      <c r="BC533" s="1"/>
    </row>
    <row r="534" spans="1:55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68"/>
      <c r="V534" s="68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68"/>
      <c r="AU534" s="68"/>
      <c r="AV534" s="68"/>
      <c r="AW534" s="1"/>
      <c r="AX534" s="1"/>
      <c r="AY534" s="1"/>
      <c r="AZ534" s="1"/>
      <c r="BA534" s="1"/>
      <c r="BB534" s="1"/>
      <c r="BC534" s="1"/>
    </row>
    <row r="535" spans="1:55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68"/>
      <c r="V535" s="68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68"/>
      <c r="AU535" s="68"/>
      <c r="AV535" s="68"/>
      <c r="AW535" s="1"/>
      <c r="AX535" s="1"/>
      <c r="AY535" s="1"/>
      <c r="AZ535" s="1"/>
      <c r="BA535" s="1"/>
      <c r="BB535" s="1"/>
      <c r="BC535" s="1"/>
    </row>
    <row r="536" spans="1:55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68"/>
      <c r="V536" s="68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68"/>
      <c r="AU536" s="68"/>
      <c r="AV536" s="68"/>
      <c r="AW536" s="1"/>
      <c r="AX536" s="1"/>
      <c r="AY536" s="1"/>
      <c r="AZ536" s="1"/>
      <c r="BA536" s="1"/>
      <c r="BB536" s="1"/>
      <c r="BC536" s="1"/>
    </row>
    <row r="537" spans="1:55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68"/>
      <c r="V537" s="68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68"/>
      <c r="AU537" s="68"/>
      <c r="AV537" s="68"/>
      <c r="AW537" s="1"/>
      <c r="AX537" s="1"/>
      <c r="AY537" s="1"/>
      <c r="AZ537" s="1"/>
      <c r="BA537" s="1"/>
      <c r="BB537" s="1"/>
      <c r="BC537" s="1"/>
    </row>
    <row r="538" spans="1:55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68"/>
      <c r="V538" s="68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68"/>
      <c r="AU538" s="68"/>
      <c r="AV538" s="68"/>
      <c r="AW538" s="1"/>
      <c r="AX538" s="1"/>
      <c r="AY538" s="1"/>
      <c r="AZ538" s="1"/>
      <c r="BA538" s="1"/>
      <c r="BB538" s="1"/>
      <c r="BC538" s="1"/>
    </row>
    <row r="539" spans="1:55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68"/>
      <c r="V539" s="68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68"/>
      <c r="AU539" s="68"/>
      <c r="AV539" s="68"/>
      <c r="AW539" s="1"/>
      <c r="AX539" s="1"/>
      <c r="AY539" s="1"/>
      <c r="AZ539" s="1"/>
      <c r="BA539" s="1"/>
      <c r="BB539" s="1"/>
      <c r="BC539" s="1"/>
    </row>
    <row r="540" spans="1:55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68"/>
      <c r="V540" s="68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68"/>
      <c r="AU540" s="68"/>
      <c r="AV540" s="68"/>
      <c r="AW540" s="1"/>
      <c r="AX540" s="1"/>
      <c r="AY540" s="1"/>
      <c r="AZ540" s="1"/>
      <c r="BA540" s="1"/>
      <c r="BB540" s="1"/>
      <c r="BC540" s="1"/>
    </row>
    <row r="541" spans="1:55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68"/>
      <c r="V541" s="68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68"/>
      <c r="AU541" s="68"/>
      <c r="AV541" s="68"/>
      <c r="AW541" s="1"/>
      <c r="AX541" s="1"/>
      <c r="AY541" s="1"/>
      <c r="AZ541" s="1"/>
      <c r="BA541" s="1"/>
      <c r="BB541" s="1"/>
      <c r="BC541" s="1"/>
    </row>
    <row r="542" spans="1:55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68"/>
      <c r="V542" s="68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68"/>
      <c r="AU542" s="68"/>
      <c r="AV542" s="68"/>
      <c r="AW542" s="1"/>
      <c r="AX542" s="1"/>
      <c r="AY542" s="1"/>
      <c r="AZ542" s="1"/>
      <c r="BA542" s="1"/>
      <c r="BB542" s="1"/>
      <c r="BC542" s="1"/>
    </row>
    <row r="543" spans="1:55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68"/>
      <c r="V543" s="68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68"/>
      <c r="AU543" s="68"/>
      <c r="AV543" s="68"/>
      <c r="AW543" s="1"/>
      <c r="AX543" s="1"/>
      <c r="AY543" s="1"/>
      <c r="AZ543" s="1"/>
      <c r="BA543" s="1"/>
      <c r="BB543" s="1"/>
      <c r="BC543" s="1"/>
    </row>
    <row r="544" spans="1:55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68"/>
      <c r="V544" s="68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68"/>
      <c r="AU544" s="68"/>
      <c r="AV544" s="68"/>
      <c r="AW544" s="1"/>
      <c r="AX544" s="1"/>
      <c r="AY544" s="1"/>
      <c r="AZ544" s="1"/>
      <c r="BA544" s="1"/>
      <c r="BB544" s="1"/>
      <c r="BC544" s="1"/>
    </row>
    <row r="545" spans="1:55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68"/>
      <c r="V545" s="68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68"/>
      <c r="AU545" s="68"/>
      <c r="AV545" s="68"/>
      <c r="AW545" s="1"/>
      <c r="AX545" s="1"/>
      <c r="AY545" s="1"/>
      <c r="AZ545" s="1"/>
      <c r="BA545" s="1"/>
      <c r="BB545" s="1"/>
      <c r="BC545" s="1"/>
    </row>
    <row r="546" spans="1:55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68"/>
      <c r="V546" s="68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68"/>
      <c r="AU546" s="68"/>
      <c r="AV546" s="68"/>
      <c r="AW546" s="1"/>
      <c r="AX546" s="1"/>
      <c r="AY546" s="1"/>
      <c r="AZ546" s="1"/>
      <c r="BA546" s="1"/>
      <c r="BB546" s="1"/>
      <c r="BC546" s="1"/>
    </row>
    <row r="547" spans="1:55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68"/>
      <c r="V547" s="68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68"/>
      <c r="AU547" s="68"/>
      <c r="AV547" s="68"/>
      <c r="AW547" s="1"/>
      <c r="AX547" s="1"/>
      <c r="AY547" s="1"/>
      <c r="AZ547" s="1"/>
      <c r="BA547" s="1"/>
      <c r="BB547" s="1"/>
      <c r="BC547" s="1"/>
    </row>
    <row r="548" spans="1:55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68"/>
      <c r="V548" s="68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68"/>
      <c r="AU548" s="68"/>
      <c r="AV548" s="68"/>
      <c r="AW548" s="1"/>
      <c r="AX548" s="1"/>
      <c r="AY548" s="1"/>
      <c r="AZ548" s="1"/>
      <c r="BA548" s="1"/>
      <c r="BB548" s="1"/>
      <c r="BC548" s="1"/>
    </row>
    <row r="549" spans="1:55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68"/>
      <c r="V549" s="68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68"/>
      <c r="AU549" s="68"/>
      <c r="AV549" s="68"/>
      <c r="AW549" s="1"/>
      <c r="AX549" s="1"/>
      <c r="AY549" s="1"/>
      <c r="AZ549" s="1"/>
      <c r="BA549" s="1"/>
      <c r="BB549" s="1"/>
      <c r="BC549" s="1"/>
    </row>
    <row r="550" spans="1:55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68"/>
      <c r="V550" s="68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68"/>
      <c r="AU550" s="68"/>
      <c r="AV550" s="68"/>
      <c r="AW550" s="1"/>
      <c r="AX550" s="1"/>
      <c r="AY550" s="1"/>
      <c r="AZ550" s="1"/>
      <c r="BA550" s="1"/>
      <c r="BB550" s="1"/>
      <c r="BC550" s="1"/>
    </row>
    <row r="551" spans="1:55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68"/>
      <c r="V551" s="68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68"/>
      <c r="AU551" s="68"/>
      <c r="AV551" s="68"/>
      <c r="AW551" s="1"/>
      <c r="AX551" s="1"/>
      <c r="AY551" s="1"/>
      <c r="AZ551" s="1"/>
      <c r="BA551" s="1"/>
      <c r="BB551" s="1"/>
      <c r="BC551" s="1"/>
    </row>
    <row r="552" spans="1:55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68"/>
      <c r="V552" s="68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68"/>
      <c r="AU552" s="68"/>
      <c r="AV552" s="68"/>
      <c r="AW552" s="1"/>
      <c r="AX552" s="1"/>
      <c r="AY552" s="1"/>
      <c r="AZ552" s="1"/>
      <c r="BA552" s="1"/>
      <c r="BB552" s="1"/>
      <c r="BC552" s="1"/>
    </row>
    <row r="553" spans="1:55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68"/>
      <c r="V553" s="68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68"/>
      <c r="AU553" s="68"/>
      <c r="AV553" s="68"/>
      <c r="AW553" s="1"/>
      <c r="AX553" s="1"/>
      <c r="AY553" s="1"/>
      <c r="AZ553" s="1"/>
      <c r="BA553" s="1"/>
      <c r="BB553" s="1"/>
      <c r="BC553" s="1"/>
    </row>
    <row r="554" spans="1:55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68"/>
      <c r="V554" s="68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68"/>
      <c r="AU554" s="68"/>
      <c r="AV554" s="68"/>
      <c r="AW554" s="1"/>
      <c r="AX554" s="1"/>
      <c r="AY554" s="1"/>
      <c r="AZ554" s="1"/>
      <c r="BA554" s="1"/>
      <c r="BB554" s="1"/>
      <c r="BC554" s="1"/>
    </row>
    <row r="555" spans="1:55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68"/>
      <c r="V555" s="68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68"/>
      <c r="AU555" s="68"/>
      <c r="AV555" s="68"/>
      <c r="AW555" s="1"/>
      <c r="AX555" s="1"/>
      <c r="AY555" s="1"/>
      <c r="AZ555" s="1"/>
      <c r="BA555" s="1"/>
      <c r="BB555" s="1"/>
      <c r="BC555" s="1"/>
    </row>
    <row r="556" spans="1:55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68"/>
      <c r="V556" s="68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68"/>
      <c r="AU556" s="68"/>
      <c r="AV556" s="68"/>
      <c r="AW556" s="1"/>
      <c r="AX556" s="1"/>
      <c r="AY556" s="1"/>
      <c r="AZ556" s="1"/>
      <c r="BA556" s="1"/>
      <c r="BB556" s="1"/>
      <c r="BC556" s="1"/>
    </row>
    <row r="557" spans="1:55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68"/>
      <c r="V557" s="68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68"/>
      <c r="AU557" s="68"/>
      <c r="AV557" s="68"/>
      <c r="AW557" s="1"/>
      <c r="AX557" s="1"/>
      <c r="AY557" s="1"/>
      <c r="AZ557" s="1"/>
      <c r="BA557" s="1"/>
      <c r="BB557" s="1"/>
      <c r="BC557" s="1"/>
    </row>
    <row r="558" spans="1:55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68"/>
      <c r="V558" s="68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68"/>
      <c r="AU558" s="68"/>
      <c r="AV558" s="68"/>
      <c r="AW558" s="1"/>
      <c r="AX558" s="1"/>
      <c r="AY558" s="1"/>
      <c r="AZ558" s="1"/>
      <c r="BA558" s="1"/>
      <c r="BB558" s="1"/>
      <c r="BC558" s="1"/>
    </row>
    <row r="559" spans="1:55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68"/>
      <c r="V559" s="68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68"/>
      <c r="AU559" s="68"/>
      <c r="AV559" s="68"/>
      <c r="AW559" s="1"/>
      <c r="AX559" s="1"/>
      <c r="AY559" s="1"/>
      <c r="AZ559" s="1"/>
      <c r="BA559" s="1"/>
      <c r="BB559" s="1"/>
      <c r="BC559" s="1"/>
    </row>
    <row r="560" spans="1:55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68"/>
      <c r="V560" s="68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68"/>
      <c r="AU560" s="68"/>
      <c r="AV560" s="68"/>
      <c r="AW560" s="1"/>
      <c r="AX560" s="1"/>
      <c r="AY560" s="1"/>
      <c r="AZ560" s="1"/>
      <c r="BA560" s="1"/>
      <c r="BB560" s="1"/>
      <c r="BC560" s="1"/>
    </row>
    <row r="561" spans="1:55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68"/>
      <c r="V561" s="68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68"/>
      <c r="AU561" s="68"/>
      <c r="AV561" s="68"/>
      <c r="AW561" s="1"/>
      <c r="AX561" s="1"/>
      <c r="AY561" s="1"/>
      <c r="AZ561" s="1"/>
      <c r="BA561" s="1"/>
      <c r="BB561" s="1"/>
      <c r="BC561" s="1"/>
    </row>
    <row r="562" spans="1:55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68"/>
      <c r="V562" s="68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68"/>
      <c r="AU562" s="68"/>
      <c r="AV562" s="68"/>
      <c r="AW562" s="1"/>
      <c r="AX562" s="1"/>
      <c r="AY562" s="1"/>
      <c r="AZ562" s="1"/>
      <c r="BA562" s="1"/>
      <c r="BB562" s="1"/>
      <c r="BC562" s="1"/>
    </row>
    <row r="563" spans="1:55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68"/>
      <c r="V563" s="68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68"/>
      <c r="AU563" s="68"/>
      <c r="AV563" s="68"/>
      <c r="AW563" s="1"/>
      <c r="AX563" s="1"/>
      <c r="AY563" s="1"/>
      <c r="AZ563" s="1"/>
      <c r="BA563" s="1"/>
      <c r="BB563" s="1"/>
      <c r="BC563" s="1"/>
    </row>
    <row r="564" spans="1:55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68"/>
      <c r="V564" s="68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68"/>
      <c r="AU564" s="68"/>
      <c r="AV564" s="68"/>
      <c r="AW564" s="1"/>
      <c r="AX564" s="1"/>
      <c r="AY564" s="1"/>
      <c r="AZ564" s="1"/>
      <c r="BA564" s="1"/>
      <c r="BB564" s="1"/>
      <c r="BC564" s="1"/>
    </row>
    <row r="565" spans="1:55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68"/>
      <c r="V565" s="68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68"/>
      <c r="AU565" s="68"/>
      <c r="AV565" s="68"/>
      <c r="AW565" s="1"/>
      <c r="AX565" s="1"/>
      <c r="AY565" s="1"/>
      <c r="AZ565" s="1"/>
      <c r="BA565" s="1"/>
      <c r="BB565" s="1"/>
      <c r="BC565" s="1"/>
    </row>
    <row r="566" spans="1:55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68"/>
      <c r="V566" s="68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68"/>
      <c r="AU566" s="68"/>
      <c r="AV566" s="68"/>
      <c r="AW566" s="1"/>
      <c r="AX566" s="1"/>
      <c r="AY566" s="1"/>
      <c r="AZ566" s="1"/>
      <c r="BA566" s="1"/>
      <c r="BB566" s="1"/>
      <c r="BC566" s="1"/>
    </row>
    <row r="567" spans="1:55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68"/>
      <c r="V567" s="68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68"/>
      <c r="AU567" s="68"/>
      <c r="AV567" s="68"/>
      <c r="AW567" s="1"/>
      <c r="AX567" s="1"/>
      <c r="AY567" s="1"/>
      <c r="AZ567" s="1"/>
      <c r="BA567" s="1"/>
      <c r="BB567" s="1"/>
      <c r="BC567" s="1"/>
    </row>
    <row r="568" spans="1:55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68"/>
      <c r="V568" s="68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68"/>
      <c r="AU568" s="68"/>
      <c r="AV568" s="68"/>
      <c r="AW568" s="1"/>
      <c r="AX568" s="1"/>
      <c r="AY568" s="1"/>
      <c r="AZ568" s="1"/>
      <c r="BA568" s="1"/>
      <c r="BB568" s="1"/>
      <c r="BC568" s="1"/>
    </row>
    <row r="569" spans="1:55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68"/>
      <c r="V569" s="68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68"/>
      <c r="AU569" s="68"/>
      <c r="AV569" s="68"/>
      <c r="AW569" s="1"/>
      <c r="AX569" s="1"/>
      <c r="AY569" s="1"/>
      <c r="AZ569" s="1"/>
      <c r="BA569" s="1"/>
      <c r="BB569" s="1"/>
      <c r="BC569" s="1"/>
    </row>
    <row r="570" spans="1:55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68"/>
      <c r="V570" s="68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68"/>
      <c r="AU570" s="68"/>
      <c r="AV570" s="68"/>
      <c r="AW570" s="1"/>
      <c r="AX570" s="1"/>
      <c r="AY570" s="1"/>
      <c r="AZ570" s="1"/>
      <c r="BA570" s="1"/>
      <c r="BB570" s="1"/>
      <c r="BC570" s="1"/>
    </row>
    <row r="571" spans="1:55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68"/>
      <c r="V571" s="68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68"/>
      <c r="AU571" s="68"/>
      <c r="AV571" s="68"/>
      <c r="AW571" s="1"/>
      <c r="AX571" s="1"/>
      <c r="AY571" s="1"/>
      <c r="AZ571" s="1"/>
      <c r="BA571" s="1"/>
      <c r="BB571" s="1"/>
      <c r="BC571" s="1"/>
    </row>
    <row r="572" spans="1:55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68"/>
      <c r="V572" s="68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68"/>
      <c r="AU572" s="68"/>
      <c r="AV572" s="68"/>
      <c r="AW572" s="1"/>
      <c r="AX572" s="1"/>
      <c r="AY572" s="1"/>
      <c r="AZ572" s="1"/>
      <c r="BA572" s="1"/>
      <c r="BB572" s="1"/>
      <c r="BC572" s="1"/>
    </row>
    <row r="573" spans="1:55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68"/>
      <c r="V573" s="68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68"/>
      <c r="AU573" s="68"/>
      <c r="AV573" s="68"/>
      <c r="AW573" s="1"/>
      <c r="AX573" s="1"/>
      <c r="AY573" s="1"/>
      <c r="AZ573" s="1"/>
      <c r="BA573" s="1"/>
      <c r="BB573" s="1"/>
      <c r="BC573" s="1"/>
    </row>
    <row r="574" spans="1:55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68"/>
      <c r="V574" s="68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68"/>
      <c r="AU574" s="68"/>
      <c r="AV574" s="68"/>
      <c r="AW574" s="1"/>
      <c r="AX574" s="1"/>
      <c r="AY574" s="1"/>
      <c r="AZ574" s="1"/>
      <c r="BA574" s="1"/>
      <c r="BB574" s="1"/>
      <c r="BC574" s="1"/>
    </row>
    <row r="575" spans="1:55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68"/>
      <c r="V575" s="68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68"/>
      <c r="AU575" s="68"/>
      <c r="AV575" s="68"/>
      <c r="AW575" s="1"/>
      <c r="AX575" s="1"/>
      <c r="AY575" s="1"/>
      <c r="AZ575" s="1"/>
      <c r="BA575" s="1"/>
      <c r="BB575" s="1"/>
      <c r="BC575" s="1"/>
    </row>
    <row r="576" spans="1:55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68"/>
      <c r="V576" s="68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68"/>
      <c r="AU576" s="68"/>
      <c r="AV576" s="68"/>
      <c r="AW576" s="1"/>
      <c r="AX576" s="1"/>
      <c r="AY576" s="1"/>
      <c r="AZ576" s="1"/>
      <c r="BA576" s="1"/>
      <c r="BB576" s="1"/>
      <c r="BC576" s="1"/>
    </row>
    <row r="577" spans="1:55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68"/>
      <c r="V577" s="68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68"/>
      <c r="AU577" s="68"/>
      <c r="AV577" s="68"/>
      <c r="AW577" s="1"/>
      <c r="AX577" s="1"/>
      <c r="AY577" s="1"/>
      <c r="AZ577" s="1"/>
      <c r="BA577" s="1"/>
      <c r="BB577" s="1"/>
      <c r="BC577" s="1"/>
    </row>
    <row r="578" spans="1:55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68"/>
      <c r="V578" s="68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68"/>
      <c r="AU578" s="68"/>
      <c r="AV578" s="68"/>
      <c r="AW578" s="1"/>
      <c r="AX578" s="1"/>
      <c r="AY578" s="1"/>
      <c r="AZ578" s="1"/>
      <c r="BA578" s="1"/>
      <c r="BB578" s="1"/>
      <c r="BC578" s="1"/>
    </row>
    <row r="579" spans="1:55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68"/>
      <c r="V579" s="68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68"/>
      <c r="AU579" s="68"/>
      <c r="AV579" s="68"/>
      <c r="AW579" s="1"/>
      <c r="AX579" s="1"/>
      <c r="AY579" s="1"/>
      <c r="AZ579" s="1"/>
      <c r="BA579" s="1"/>
      <c r="BB579" s="1"/>
      <c r="BC579" s="1"/>
    </row>
    <row r="580" spans="1:55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68"/>
      <c r="V580" s="68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68"/>
      <c r="AU580" s="68"/>
      <c r="AV580" s="68"/>
      <c r="AW580" s="1"/>
      <c r="AX580" s="1"/>
      <c r="AY580" s="1"/>
      <c r="AZ580" s="1"/>
      <c r="BA580" s="1"/>
      <c r="BB580" s="1"/>
      <c r="BC580" s="1"/>
    </row>
    <row r="581" spans="1:55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68"/>
      <c r="V581" s="68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68"/>
      <c r="AU581" s="68"/>
      <c r="AV581" s="68"/>
      <c r="AW581" s="1"/>
      <c r="AX581" s="1"/>
      <c r="AY581" s="1"/>
      <c r="AZ581" s="1"/>
      <c r="BA581" s="1"/>
      <c r="BB581" s="1"/>
      <c r="BC581" s="1"/>
    </row>
    <row r="582" spans="1:55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68"/>
      <c r="V582" s="68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68"/>
      <c r="AU582" s="68"/>
      <c r="AV582" s="68"/>
      <c r="AW582" s="1"/>
      <c r="AX582" s="1"/>
      <c r="AY582" s="1"/>
      <c r="AZ582" s="1"/>
      <c r="BA582" s="1"/>
      <c r="BB582" s="1"/>
      <c r="BC582" s="1"/>
    </row>
    <row r="583" spans="1:55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68"/>
      <c r="V583" s="68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68"/>
      <c r="AU583" s="68"/>
      <c r="AV583" s="68"/>
      <c r="AW583" s="1"/>
      <c r="AX583" s="1"/>
      <c r="AY583" s="1"/>
      <c r="AZ583" s="1"/>
      <c r="BA583" s="1"/>
      <c r="BB583" s="1"/>
      <c r="BC583" s="1"/>
    </row>
    <row r="584" spans="1:55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68"/>
      <c r="V584" s="68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68"/>
      <c r="AU584" s="68"/>
      <c r="AV584" s="68"/>
      <c r="AW584" s="1"/>
      <c r="AX584" s="1"/>
      <c r="AY584" s="1"/>
      <c r="AZ584" s="1"/>
      <c r="BA584" s="1"/>
      <c r="BB584" s="1"/>
      <c r="BC584" s="1"/>
    </row>
    <row r="585" spans="1:55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68"/>
      <c r="V585" s="68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68"/>
      <c r="AU585" s="68"/>
      <c r="AV585" s="68"/>
      <c r="AW585" s="1"/>
      <c r="AX585" s="1"/>
      <c r="AY585" s="1"/>
      <c r="AZ585" s="1"/>
      <c r="BA585" s="1"/>
      <c r="BB585" s="1"/>
      <c r="BC585" s="1"/>
    </row>
    <row r="586" spans="1:55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68"/>
      <c r="V586" s="68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68"/>
      <c r="AU586" s="68"/>
      <c r="AV586" s="68"/>
      <c r="AW586" s="1"/>
      <c r="AX586" s="1"/>
      <c r="AY586" s="1"/>
      <c r="AZ586" s="1"/>
      <c r="BA586" s="1"/>
      <c r="BB586" s="1"/>
      <c r="BC586" s="1"/>
    </row>
    <row r="587" spans="1:55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68"/>
      <c r="V587" s="68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68"/>
      <c r="AU587" s="68"/>
      <c r="AV587" s="68"/>
      <c r="AW587" s="1"/>
      <c r="AX587" s="1"/>
      <c r="AY587" s="1"/>
      <c r="AZ587" s="1"/>
      <c r="BA587" s="1"/>
      <c r="BB587" s="1"/>
      <c r="BC587" s="1"/>
    </row>
    <row r="588" spans="1:55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68"/>
      <c r="V588" s="68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68"/>
      <c r="AU588" s="68"/>
      <c r="AV588" s="68"/>
      <c r="AW588" s="1"/>
      <c r="AX588" s="1"/>
      <c r="AY588" s="1"/>
      <c r="AZ588" s="1"/>
      <c r="BA588" s="1"/>
      <c r="BB588" s="1"/>
      <c r="BC588" s="1"/>
    </row>
    <row r="589" spans="1:55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68"/>
      <c r="V589" s="68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68"/>
      <c r="AU589" s="68"/>
      <c r="AV589" s="68"/>
      <c r="AW589" s="1"/>
      <c r="AX589" s="1"/>
      <c r="AY589" s="1"/>
      <c r="AZ589" s="1"/>
      <c r="BA589" s="1"/>
      <c r="BB589" s="1"/>
      <c r="BC589" s="1"/>
    </row>
    <row r="590" spans="1:55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68"/>
      <c r="V590" s="68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68"/>
      <c r="AU590" s="68"/>
      <c r="AV590" s="68"/>
      <c r="AW590" s="1"/>
      <c r="AX590" s="1"/>
      <c r="AY590" s="1"/>
      <c r="AZ590" s="1"/>
      <c r="BA590" s="1"/>
      <c r="BB590" s="1"/>
      <c r="BC590" s="1"/>
    </row>
    <row r="591" spans="1:55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68"/>
      <c r="V591" s="68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68"/>
      <c r="AU591" s="68"/>
      <c r="AV591" s="68"/>
      <c r="AW591" s="1"/>
      <c r="AX591" s="1"/>
      <c r="AY591" s="1"/>
      <c r="AZ591" s="1"/>
      <c r="BA591" s="1"/>
      <c r="BB591" s="1"/>
      <c r="BC591" s="1"/>
    </row>
    <row r="592" spans="1:55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68"/>
      <c r="V592" s="68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68"/>
      <c r="AU592" s="68"/>
      <c r="AV592" s="68"/>
      <c r="AW592" s="1"/>
      <c r="AX592" s="1"/>
      <c r="AY592" s="1"/>
      <c r="AZ592" s="1"/>
      <c r="BA592" s="1"/>
      <c r="BB592" s="1"/>
      <c r="BC592" s="1"/>
    </row>
    <row r="593" spans="1:55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68"/>
      <c r="V593" s="68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68"/>
      <c r="AU593" s="68"/>
      <c r="AV593" s="68"/>
      <c r="AW593" s="1"/>
      <c r="AX593" s="1"/>
      <c r="AY593" s="1"/>
      <c r="AZ593" s="1"/>
      <c r="BA593" s="1"/>
      <c r="BB593" s="1"/>
      <c r="BC593" s="1"/>
    </row>
    <row r="594" spans="1:55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68"/>
      <c r="V594" s="68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68"/>
      <c r="AU594" s="68"/>
      <c r="AV594" s="68"/>
      <c r="AW594" s="1"/>
      <c r="AX594" s="1"/>
      <c r="AY594" s="1"/>
      <c r="AZ594" s="1"/>
      <c r="BA594" s="1"/>
      <c r="BB594" s="1"/>
      <c r="BC594" s="1"/>
    </row>
    <row r="595" spans="1:55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68"/>
      <c r="V595" s="68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68"/>
      <c r="AU595" s="68"/>
      <c r="AV595" s="68"/>
      <c r="AW595" s="1"/>
      <c r="AX595" s="1"/>
      <c r="AY595" s="1"/>
      <c r="AZ595" s="1"/>
      <c r="BA595" s="1"/>
      <c r="BB595" s="1"/>
      <c r="BC595" s="1"/>
    </row>
    <row r="596" spans="1:55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68"/>
      <c r="V596" s="68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68"/>
      <c r="AU596" s="68"/>
      <c r="AV596" s="68"/>
      <c r="AW596" s="1"/>
      <c r="AX596" s="1"/>
      <c r="AY596" s="1"/>
      <c r="AZ596" s="1"/>
      <c r="BA596" s="1"/>
      <c r="BB596" s="1"/>
      <c r="BC596" s="1"/>
    </row>
    <row r="597" spans="1:55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68"/>
      <c r="V597" s="68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68"/>
      <c r="AU597" s="68"/>
      <c r="AV597" s="68"/>
      <c r="AW597" s="1"/>
      <c r="AX597" s="1"/>
      <c r="AY597" s="1"/>
      <c r="AZ597" s="1"/>
      <c r="BA597" s="1"/>
      <c r="BB597" s="1"/>
      <c r="BC597" s="1"/>
    </row>
    <row r="598" spans="1:55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68"/>
      <c r="V598" s="68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68"/>
      <c r="AU598" s="68"/>
      <c r="AV598" s="68"/>
      <c r="AW598" s="1"/>
      <c r="AX598" s="1"/>
      <c r="AY598" s="1"/>
      <c r="AZ598" s="1"/>
      <c r="BA598" s="1"/>
      <c r="BB598" s="1"/>
      <c r="BC598" s="1"/>
    </row>
    <row r="599" spans="1:55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68"/>
      <c r="V599" s="68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68"/>
      <c r="AU599" s="68"/>
      <c r="AV599" s="68"/>
      <c r="AW599" s="1"/>
      <c r="AX599" s="1"/>
      <c r="AY599" s="1"/>
      <c r="AZ599" s="1"/>
      <c r="BA599" s="1"/>
      <c r="BB599" s="1"/>
      <c r="BC599" s="1"/>
    </row>
    <row r="600" spans="1:55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68"/>
      <c r="V600" s="68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68"/>
      <c r="AU600" s="68"/>
      <c r="AV600" s="68"/>
      <c r="AW600" s="1"/>
      <c r="AX600" s="1"/>
      <c r="AY600" s="1"/>
      <c r="AZ600" s="1"/>
      <c r="BA600" s="1"/>
      <c r="BB600" s="1"/>
      <c r="BC600" s="1"/>
    </row>
    <row r="601" spans="1:55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68"/>
      <c r="V601" s="68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68"/>
      <c r="AU601" s="68"/>
      <c r="AV601" s="68"/>
      <c r="AW601" s="1"/>
      <c r="AX601" s="1"/>
      <c r="AY601" s="1"/>
      <c r="AZ601" s="1"/>
      <c r="BA601" s="1"/>
      <c r="BB601" s="1"/>
      <c r="BC601" s="1"/>
    </row>
    <row r="602" spans="1:55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68"/>
      <c r="V602" s="68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68"/>
      <c r="AU602" s="68"/>
      <c r="AV602" s="68"/>
      <c r="AW602" s="1"/>
      <c r="AX602" s="1"/>
      <c r="AY602" s="1"/>
      <c r="AZ602" s="1"/>
      <c r="BA602" s="1"/>
      <c r="BB602" s="1"/>
      <c r="BC602" s="1"/>
    </row>
    <row r="603" spans="1:55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68"/>
      <c r="V603" s="68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68"/>
      <c r="AU603" s="68"/>
      <c r="AV603" s="68"/>
      <c r="AW603" s="1"/>
      <c r="AX603" s="1"/>
      <c r="AY603" s="1"/>
      <c r="AZ603" s="1"/>
      <c r="BA603" s="1"/>
      <c r="BB603" s="1"/>
      <c r="BC603" s="1"/>
    </row>
    <row r="604" spans="1:55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68"/>
      <c r="V604" s="68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68"/>
      <c r="AU604" s="68"/>
      <c r="AV604" s="68"/>
      <c r="AW604" s="1"/>
      <c r="AX604" s="1"/>
      <c r="AY604" s="1"/>
      <c r="AZ604" s="1"/>
      <c r="BA604" s="1"/>
      <c r="BB604" s="1"/>
      <c r="BC604" s="1"/>
    </row>
    <row r="605" spans="1:55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68"/>
      <c r="V605" s="68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68"/>
      <c r="AU605" s="68"/>
      <c r="AV605" s="68"/>
      <c r="AW605" s="1"/>
      <c r="AX605" s="1"/>
      <c r="AY605" s="1"/>
      <c r="AZ605" s="1"/>
      <c r="BA605" s="1"/>
      <c r="BB605" s="1"/>
      <c r="BC605" s="1"/>
    </row>
    <row r="606" spans="1:55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68"/>
      <c r="V606" s="68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68"/>
      <c r="AU606" s="68"/>
      <c r="AV606" s="68"/>
      <c r="AW606" s="1"/>
      <c r="AX606" s="1"/>
      <c r="AY606" s="1"/>
      <c r="AZ606" s="1"/>
      <c r="BA606" s="1"/>
      <c r="BB606" s="1"/>
      <c r="BC606" s="1"/>
    </row>
    <row r="607" spans="1:55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68"/>
      <c r="V607" s="68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68"/>
      <c r="AU607" s="68"/>
      <c r="AV607" s="68"/>
      <c r="AW607" s="1"/>
      <c r="AX607" s="1"/>
      <c r="AY607" s="1"/>
      <c r="AZ607" s="1"/>
      <c r="BA607" s="1"/>
      <c r="BB607" s="1"/>
      <c r="BC607" s="1"/>
    </row>
    <row r="608" spans="1:55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68"/>
      <c r="V608" s="68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68"/>
      <c r="AU608" s="68"/>
      <c r="AV608" s="68"/>
      <c r="AW608" s="1"/>
      <c r="AX608" s="1"/>
      <c r="AY608" s="1"/>
      <c r="AZ608" s="1"/>
      <c r="BA608" s="1"/>
      <c r="BB608" s="1"/>
      <c r="BC608" s="1"/>
    </row>
    <row r="609" spans="1:55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68"/>
      <c r="V609" s="68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68"/>
      <c r="AU609" s="68"/>
      <c r="AV609" s="68"/>
      <c r="AW609" s="1"/>
      <c r="AX609" s="1"/>
      <c r="AY609" s="1"/>
      <c r="AZ609" s="1"/>
      <c r="BA609" s="1"/>
      <c r="BB609" s="1"/>
      <c r="BC609" s="1"/>
    </row>
    <row r="610" spans="1:55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68"/>
      <c r="V610" s="68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68"/>
      <c r="AU610" s="68"/>
      <c r="AV610" s="68"/>
      <c r="AW610" s="1"/>
      <c r="AX610" s="1"/>
      <c r="AY610" s="1"/>
      <c r="AZ610" s="1"/>
      <c r="BA610" s="1"/>
      <c r="BB610" s="1"/>
      <c r="BC610" s="1"/>
    </row>
    <row r="611" spans="1:55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68"/>
      <c r="V611" s="68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68"/>
      <c r="AU611" s="68"/>
      <c r="AV611" s="68"/>
      <c r="AW611" s="1"/>
      <c r="AX611" s="1"/>
      <c r="AY611" s="1"/>
      <c r="AZ611" s="1"/>
      <c r="BA611" s="1"/>
      <c r="BB611" s="1"/>
      <c r="BC611" s="1"/>
    </row>
    <row r="612" spans="1:55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68"/>
      <c r="V612" s="68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68"/>
      <c r="AU612" s="68"/>
      <c r="AV612" s="68"/>
      <c r="AW612" s="1"/>
      <c r="AX612" s="1"/>
      <c r="AY612" s="1"/>
      <c r="AZ612" s="1"/>
      <c r="BA612" s="1"/>
      <c r="BB612" s="1"/>
      <c r="BC612" s="1"/>
    </row>
    <row r="613" spans="1:55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68"/>
      <c r="V613" s="68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68"/>
      <c r="AU613" s="68"/>
      <c r="AV613" s="68"/>
      <c r="AW613" s="1"/>
      <c r="AX613" s="1"/>
      <c r="AY613" s="1"/>
      <c r="AZ613" s="1"/>
      <c r="BA613" s="1"/>
      <c r="BB613" s="1"/>
      <c r="BC613" s="1"/>
    </row>
    <row r="614" spans="1:55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68"/>
      <c r="V614" s="68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68"/>
      <c r="AU614" s="68"/>
      <c r="AV614" s="68"/>
      <c r="AW614" s="1"/>
      <c r="AX614" s="1"/>
      <c r="AY614" s="1"/>
      <c r="AZ614" s="1"/>
      <c r="BA614" s="1"/>
      <c r="BB614" s="1"/>
      <c r="BC614" s="1"/>
    </row>
    <row r="615" spans="1:55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68"/>
      <c r="V615" s="68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68"/>
      <c r="AU615" s="68"/>
      <c r="AV615" s="68"/>
      <c r="AW615" s="1"/>
      <c r="AX615" s="1"/>
      <c r="AY615" s="1"/>
      <c r="AZ615" s="1"/>
      <c r="BA615" s="1"/>
      <c r="BB615" s="1"/>
      <c r="BC615" s="1"/>
    </row>
    <row r="616" spans="1:55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68"/>
      <c r="V616" s="68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68"/>
      <c r="AU616" s="68"/>
      <c r="AV616" s="68"/>
      <c r="AW616" s="1"/>
      <c r="AX616" s="1"/>
      <c r="AY616" s="1"/>
      <c r="AZ616" s="1"/>
      <c r="BA616" s="1"/>
      <c r="BB616" s="1"/>
      <c r="BC616" s="1"/>
    </row>
    <row r="617" spans="1:55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68"/>
      <c r="V617" s="68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68"/>
      <c r="AU617" s="68"/>
      <c r="AV617" s="68"/>
      <c r="AW617" s="1"/>
      <c r="AX617" s="1"/>
      <c r="AY617" s="1"/>
      <c r="AZ617" s="1"/>
      <c r="BA617" s="1"/>
      <c r="BB617" s="1"/>
      <c r="BC617" s="1"/>
    </row>
    <row r="618" spans="1:55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68"/>
      <c r="V618" s="68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68"/>
      <c r="AU618" s="68"/>
      <c r="AV618" s="68"/>
      <c r="AW618" s="1"/>
      <c r="AX618" s="1"/>
      <c r="AY618" s="1"/>
      <c r="AZ618" s="1"/>
      <c r="BA618" s="1"/>
      <c r="BB618" s="1"/>
      <c r="BC618" s="1"/>
    </row>
    <row r="619" spans="1:55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68"/>
      <c r="V619" s="68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68"/>
      <c r="AU619" s="68"/>
      <c r="AV619" s="68"/>
      <c r="AW619" s="1"/>
      <c r="AX619" s="1"/>
      <c r="AY619" s="1"/>
      <c r="AZ619" s="1"/>
      <c r="BA619" s="1"/>
      <c r="BB619" s="1"/>
      <c r="BC619" s="1"/>
    </row>
    <row r="620" spans="1:55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68"/>
      <c r="V620" s="68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68"/>
      <c r="AU620" s="68"/>
      <c r="AV620" s="68"/>
      <c r="AW620" s="1"/>
      <c r="AX620" s="1"/>
      <c r="AY620" s="1"/>
      <c r="AZ620" s="1"/>
      <c r="BA620" s="1"/>
      <c r="BB620" s="1"/>
      <c r="BC620" s="1"/>
    </row>
    <row r="621" spans="1:55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68"/>
      <c r="V621" s="68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68"/>
      <c r="AU621" s="68"/>
      <c r="AV621" s="68"/>
      <c r="AW621" s="1"/>
      <c r="AX621" s="1"/>
      <c r="AY621" s="1"/>
      <c r="AZ621" s="1"/>
      <c r="BA621" s="1"/>
      <c r="BB621" s="1"/>
      <c r="BC621" s="1"/>
    </row>
    <row r="622" spans="1:55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68"/>
      <c r="V622" s="68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68"/>
      <c r="AU622" s="68"/>
      <c r="AV622" s="68"/>
      <c r="AW622" s="1"/>
      <c r="AX622" s="1"/>
      <c r="AY622" s="1"/>
      <c r="AZ622" s="1"/>
      <c r="BA622" s="1"/>
      <c r="BB622" s="1"/>
      <c r="BC622" s="1"/>
    </row>
    <row r="623" spans="1:55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68"/>
      <c r="V623" s="68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68"/>
      <c r="AU623" s="68"/>
      <c r="AV623" s="68"/>
      <c r="AW623" s="1"/>
      <c r="AX623" s="1"/>
      <c r="AY623" s="1"/>
      <c r="AZ623" s="1"/>
      <c r="BA623" s="1"/>
      <c r="BB623" s="1"/>
      <c r="BC623" s="1"/>
    </row>
    <row r="624" spans="1:55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68"/>
      <c r="V624" s="68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68"/>
      <c r="AU624" s="68"/>
      <c r="AV624" s="68"/>
      <c r="AW624" s="1"/>
      <c r="AX624" s="1"/>
      <c r="AY624" s="1"/>
      <c r="AZ624" s="1"/>
      <c r="BA624" s="1"/>
      <c r="BB624" s="1"/>
      <c r="BC624" s="1"/>
    </row>
    <row r="625" spans="1:55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68"/>
      <c r="V625" s="68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68"/>
      <c r="AU625" s="68"/>
      <c r="AV625" s="68"/>
      <c r="AW625" s="1"/>
      <c r="AX625" s="1"/>
      <c r="AY625" s="1"/>
      <c r="AZ625" s="1"/>
      <c r="BA625" s="1"/>
      <c r="BB625" s="1"/>
      <c r="BC625" s="1"/>
    </row>
    <row r="626" spans="1:55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68"/>
      <c r="V626" s="68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68"/>
      <c r="AU626" s="68"/>
      <c r="AV626" s="68"/>
      <c r="AW626" s="1"/>
      <c r="AX626" s="1"/>
      <c r="AY626" s="1"/>
      <c r="AZ626" s="1"/>
      <c r="BA626" s="1"/>
      <c r="BB626" s="1"/>
      <c r="BC626" s="1"/>
    </row>
    <row r="627" spans="1:55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68"/>
      <c r="V627" s="68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68"/>
      <c r="AU627" s="68"/>
      <c r="AV627" s="68"/>
      <c r="AW627" s="1"/>
      <c r="AX627" s="1"/>
      <c r="AY627" s="1"/>
      <c r="AZ627" s="1"/>
      <c r="BA627" s="1"/>
      <c r="BB627" s="1"/>
      <c r="BC627" s="1"/>
    </row>
    <row r="628" spans="1:55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68"/>
      <c r="V628" s="68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68"/>
      <c r="AU628" s="68"/>
      <c r="AV628" s="68"/>
      <c r="AW628" s="1"/>
      <c r="AX628" s="1"/>
      <c r="AY628" s="1"/>
      <c r="AZ628" s="1"/>
      <c r="BA628" s="1"/>
      <c r="BB628" s="1"/>
      <c r="BC628" s="1"/>
    </row>
    <row r="629" spans="1:55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68"/>
      <c r="V629" s="68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68"/>
      <c r="AU629" s="68"/>
      <c r="AV629" s="68"/>
      <c r="AW629" s="1"/>
      <c r="AX629" s="1"/>
      <c r="AY629" s="1"/>
      <c r="AZ629" s="1"/>
      <c r="BA629" s="1"/>
      <c r="BB629" s="1"/>
      <c r="BC629" s="1"/>
    </row>
    <row r="630" spans="1:55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68"/>
      <c r="V630" s="68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68"/>
      <c r="AU630" s="68"/>
      <c r="AV630" s="68"/>
      <c r="AW630" s="1"/>
      <c r="AX630" s="1"/>
      <c r="AY630" s="1"/>
      <c r="AZ630" s="1"/>
      <c r="BA630" s="1"/>
      <c r="BB630" s="1"/>
      <c r="BC630" s="1"/>
    </row>
    <row r="631" spans="1:55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68"/>
      <c r="V631" s="68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68"/>
      <c r="AU631" s="68"/>
      <c r="AV631" s="68"/>
      <c r="AW631" s="1"/>
      <c r="AX631" s="1"/>
      <c r="AY631" s="1"/>
      <c r="AZ631" s="1"/>
      <c r="BA631" s="1"/>
      <c r="BB631" s="1"/>
      <c r="BC631" s="1"/>
    </row>
    <row r="632" spans="1:55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68"/>
      <c r="V632" s="68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68"/>
      <c r="AU632" s="68"/>
      <c r="AV632" s="68"/>
      <c r="AW632" s="1"/>
      <c r="AX632" s="1"/>
      <c r="AY632" s="1"/>
      <c r="AZ632" s="1"/>
      <c r="BA632" s="1"/>
      <c r="BB632" s="1"/>
      <c r="BC632" s="1"/>
    </row>
    <row r="633" spans="1:55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68"/>
      <c r="V633" s="68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68"/>
      <c r="AU633" s="68"/>
      <c r="AV633" s="68"/>
      <c r="AW633" s="1"/>
      <c r="AX633" s="1"/>
      <c r="AY633" s="1"/>
      <c r="AZ633" s="1"/>
      <c r="BA633" s="1"/>
      <c r="BB633" s="1"/>
      <c r="BC633" s="1"/>
    </row>
    <row r="634" spans="1:55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68"/>
      <c r="V634" s="68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68"/>
      <c r="AU634" s="68"/>
      <c r="AV634" s="68"/>
      <c r="AW634" s="1"/>
      <c r="AX634" s="1"/>
      <c r="AY634" s="1"/>
      <c r="AZ634" s="1"/>
      <c r="BA634" s="1"/>
      <c r="BB634" s="1"/>
      <c r="BC634" s="1"/>
    </row>
    <row r="635" spans="1:55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68"/>
      <c r="V635" s="68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68"/>
      <c r="AU635" s="68"/>
      <c r="AV635" s="68"/>
      <c r="AW635" s="1"/>
      <c r="AX635" s="1"/>
      <c r="AY635" s="1"/>
      <c r="AZ635" s="1"/>
      <c r="BA635" s="1"/>
      <c r="BB635" s="1"/>
      <c r="BC635" s="1"/>
    </row>
    <row r="636" spans="1:55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68"/>
      <c r="V636" s="68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68"/>
      <c r="AU636" s="68"/>
      <c r="AV636" s="68"/>
      <c r="AW636" s="1"/>
      <c r="AX636" s="1"/>
      <c r="AY636" s="1"/>
      <c r="AZ636" s="1"/>
      <c r="BA636" s="1"/>
      <c r="BB636" s="1"/>
      <c r="BC636" s="1"/>
    </row>
    <row r="637" spans="1:55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68"/>
      <c r="V637" s="68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68"/>
      <c r="AU637" s="68"/>
      <c r="AV637" s="68"/>
      <c r="AW637" s="1"/>
      <c r="AX637" s="1"/>
      <c r="AY637" s="1"/>
      <c r="AZ637" s="1"/>
      <c r="BA637" s="1"/>
      <c r="BB637" s="1"/>
      <c r="BC637" s="1"/>
    </row>
    <row r="638" spans="1:55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68"/>
      <c r="V638" s="68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68"/>
      <c r="AU638" s="68"/>
      <c r="AV638" s="68"/>
      <c r="AW638" s="1"/>
      <c r="AX638" s="1"/>
      <c r="AY638" s="1"/>
      <c r="AZ638" s="1"/>
      <c r="BA638" s="1"/>
      <c r="BB638" s="1"/>
      <c r="BC638" s="1"/>
    </row>
    <row r="639" spans="1:55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68"/>
      <c r="V639" s="68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68"/>
      <c r="AU639" s="68"/>
      <c r="AV639" s="68"/>
      <c r="AW639" s="1"/>
      <c r="AX639" s="1"/>
      <c r="AY639" s="1"/>
      <c r="AZ639" s="1"/>
      <c r="BA639" s="1"/>
      <c r="BB639" s="1"/>
      <c r="BC639" s="1"/>
    </row>
    <row r="640" spans="1:55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68"/>
      <c r="V640" s="68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68"/>
      <c r="AU640" s="68"/>
      <c r="AV640" s="68"/>
      <c r="AW640" s="1"/>
      <c r="AX640" s="1"/>
      <c r="AY640" s="1"/>
      <c r="AZ640" s="1"/>
      <c r="BA640" s="1"/>
      <c r="BB640" s="1"/>
      <c r="BC640" s="1"/>
    </row>
    <row r="641" spans="1:55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68"/>
      <c r="V641" s="68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68"/>
      <c r="AU641" s="68"/>
      <c r="AV641" s="68"/>
      <c r="AW641" s="1"/>
      <c r="AX641" s="1"/>
      <c r="AY641" s="1"/>
      <c r="AZ641" s="1"/>
      <c r="BA641" s="1"/>
      <c r="BB641" s="1"/>
      <c r="BC641" s="1"/>
    </row>
    <row r="642" spans="1:55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68"/>
      <c r="V642" s="68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68"/>
      <c r="AU642" s="68"/>
      <c r="AV642" s="68"/>
      <c r="AW642" s="1"/>
      <c r="AX642" s="1"/>
      <c r="AY642" s="1"/>
      <c r="AZ642" s="1"/>
      <c r="BA642" s="1"/>
      <c r="BB642" s="1"/>
      <c r="BC642" s="1"/>
    </row>
    <row r="643" spans="1:55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68"/>
      <c r="V643" s="68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68"/>
      <c r="AU643" s="68"/>
      <c r="AV643" s="68"/>
      <c r="AW643" s="1"/>
      <c r="AX643" s="1"/>
      <c r="AY643" s="1"/>
      <c r="AZ643" s="1"/>
      <c r="BA643" s="1"/>
      <c r="BB643" s="1"/>
      <c r="BC643" s="1"/>
    </row>
    <row r="644" spans="1:55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68"/>
      <c r="V644" s="68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68"/>
      <c r="AU644" s="68"/>
      <c r="AV644" s="68"/>
      <c r="AW644" s="1"/>
      <c r="AX644" s="1"/>
      <c r="AY644" s="1"/>
      <c r="AZ644" s="1"/>
      <c r="BA644" s="1"/>
      <c r="BB644" s="1"/>
      <c r="BC644" s="1"/>
    </row>
    <row r="645" spans="1:55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68"/>
      <c r="V645" s="68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68"/>
      <c r="AU645" s="68"/>
      <c r="AV645" s="68"/>
      <c r="AW645" s="1"/>
      <c r="AX645" s="1"/>
      <c r="AY645" s="1"/>
      <c r="AZ645" s="1"/>
      <c r="BA645" s="1"/>
      <c r="BB645" s="1"/>
      <c r="BC645" s="1"/>
    </row>
    <row r="646" spans="1:55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68"/>
      <c r="V646" s="68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68"/>
      <c r="AU646" s="68"/>
      <c r="AV646" s="68"/>
      <c r="AW646" s="1"/>
      <c r="AX646" s="1"/>
      <c r="AY646" s="1"/>
      <c r="AZ646" s="1"/>
      <c r="BA646" s="1"/>
      <c r="BB646" s="1"/>
      <c r="BC646" s="1"/>
    </row>
    <row r="647" spans="1:55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68"/>
      <c r="V647" s="68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68"/>
      <c r="AU647" s="68"/>
      <c r="AV647" s="68"/>
      <c r="AW647" s="1"/>
      <c r="AX647" s="1"/>
      <c r="AY647" s="1"/>
      <c r="AZ647" s="1"/>
      <c r="BA647" s="1"/>
      <c r="BB647" s="1"/>
      <c r="BC647" s="1"/>
    </row>
    <row r="648" spans="1:55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68"/>
      <c r="V648" s="68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68"/>
      <c r="AU648" s="68"/>
      <c r="AV648" s="68"/>
      <c r="AW648" s="1"/>
      <c r="AX648" s="1"/>
      <c r="AY648" s="1"/>
      <c r="AZ648" s="1"/>
      <c r="BA648" s="1"/>
      <c r="BB648" s="1"/>
      <c r="BC648" s="1"/>
    </row>
    <row r="649" spans="1:55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68"/>
      <c r="V649" s="68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68"/>
      <c r="AU649" s="68"/>
      <c r="AV649" s="68"/>
      <c r="AW649" s="1"/>
      <c r="AX649" s="1"/>
      <c r="AY649" s="1"/>
      <c r="AZ649" s="1"/>
      <c r="BA649" s="1"/>
      <c r="BB649" s="1"/>
      <c r="BC649" s="1"/>
    </row>
    <row r="650" spans="1:55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68"/>
      <c r="V650" s="68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68"/>
      <c r="AU650" s="68"/>
      <c r="AV650" s="68"/>
      <c r="AW650" s="1"/>
      <c r="AX650" s="1"/>
      <c r="AY650" s="1"/>
      <c r="AZ650" s="1"/>
      <c r="BA650" s="1"/>
      <c r="BB650" s="1"/>
      <c r="BC650" s="1"/>
    </row>
    <row r="651" spans="1:55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68"/>
      <c r="V651" s="68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68"/>
      <c r="AU651" s="68"/>
      <c r="AV651" s="68"/>
      <c r="AW651" s="1"/>
      <c r="AX651" s="1"/>
      <c r="AY651" s="1"/>
      <c r="AZ651" s="1"/>
      <c r="BA651" s="1"/>
      <c r="BB651" s="1"/>
      <c r="BC651" s="1"/>
    </row>
    <row r="652" spans="1:55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68"/>
      <c r="V652" s="68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68"/>
      <c r="AU652" s="68"/>
      <c r="AV652" s="68"/>
      <c r="AW652" s="1"/>
      <c r="AX652" s="1"/>
      <c r="AY652" s="1"/>
      <c r="AZ652" s="1"/>
      <c r="BA652" s="1"/>
      <c r="BB652" s="1"/>
      <c r="BC652" s="1"/>
    </row>
    <row r="653" spans="1:55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68"/>
      <c r="V653" s="68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68"/>
      <c r="AU653" s="68"/>
      <c r="AV653" s="68"/>
      <c r="AW653" s="1"/>
      <c r="AX653" s="1"/>
      <c r="AY653" s="1"/>
      <c r="AZ653" s="1"/>
      <c r="BA653" s="1"/>
      <c r="BB653" s="1"/>
      <c r="BC653" s="1"/>
    </row>
    <row r="654" spans="1:55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68"/>
      <c r="V654" s="68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68"/>
      <c r="AU654" s="68"/>
      <c r="AV654" s="68"/>
      <c r="AW654" s="1"/>
      <c r="AX654" s="1"/>
      <c r="AY654" s="1"/>
      <c r="AZ654" s="1"/>
      <c r="BA654" s="1"/>
      <c r="BB654" s="1"/>
      <c r="BC654" s="1"/>
    </row>
    <row r="655" spans="1:55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68"/>
      <c r="V655" s="68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68"/>
      <c r="AU655" s="68"/>
      <c r="AV655" s="68"/>
      <c r="AW655" s="1"/>
      <c r="AX655" s="1"/>
      <c r="AY655" s="1"/>
      <c r="AZ655" s="1"/>
      <c r="BA655" s="1"/>
      <c r="BB655" s="1"/>
      <c r="BC655" s="1"/>
    </row>
    <row r="656" spans="1:55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68"/>
      <c r="V656" s="68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68"/>
      <c r="AU656" s="68"/>
      <c r="AV656" s="68"/>
      <c r="AW656" s="1"/>
      <c r="AX656" s="1"/>
      <c r="AY656" s="1"/>
      <c r="AZ656" s="1"/>
      <c r="BA656" s="1"/>
      <c r="BB656" s="1"/>
      <c r="BC656" s="1"/>
    </row>
    <row r="657" spans="1:55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68"/>
      <c r="V657" s="68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68"/>
      <c r="AU657" s="68"/>
      <c r="AV657" s="68"/>
      <c r="AW657" s="1"/>
      <c r="AX657" s="1"/>
      <c r="AY657" s="1"/>
      <c r="AZ657" s="1"/>
      <c r="BA657" s="1"/>
      <c r="BB657" s="1"/>
      <c r="BC657" s="1"/>
    </row>
    <row r="658" spans="1:55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68"/>
      <c r="V658" s="68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68"/>
      <c r="AU658" s="68"/>
      <c r="AV658" s="68"/>
      <c r="AW658" s="1"/>
      <c r="AX658" s="1"/>
      <c r="AY658" s="1"/>
      <c r="AZ658" s="1"/>
      <c r="BA658" s="1"/>
      <c r="BB658" s="1"/>
      <c r="BC658" s="1"/>
    </row>
    <row r="659" spans="1:55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68"/>
      <c r="V659" s="68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68"/>
      <c r="AU659" s="68"/>
      <c r="AV659" s="68"/>
      <c r="AW659" s="1"/>
      <c r="AX659" s="1"/>
      <c r="AY659" s="1"/>
      <c r="AZ659" s="1"/>
      <c r="BA659" s="1"/>
      <c r="BB659" s="1"/>
      <c r="BC659" s="1"/>
    </row>
    <row r="660" spans="1:55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68"/>
      <c r="V660" s="68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68"/>
      <c r="AU660" s="68"/>
      <c r="AV660" s="68"/>
      <c r="AW660" s="1"/>
      <c r="AX660" s="1"/>
      <c r="AY660" s="1"/>
      <c r="AZ660" s="1"/>
      <c r="BA660" s="1"/>
      <c r="BB660" s="1"/>
      <c r="BC660" s="1"/>
    </row>
    <row r="661" spans="1:55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68"/>
      <c r="V661" s="68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68"/>
      <c r="AU661" s="68"/>
      <c r="AV661" s="68"/>
      <c r="AW661" s="1"/>
      <c r="AX661" s="1"/>
      <c r="AY661" s="1"/>
      <c r="AZ661" s="1"/>
      <c r="BA661" s="1"/>
      <c r="BB661" s="1"/>
      <c r="BC661" s="1"/>
    </row>
    <row r="662" spans="1:55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68"/>
      <c r="V662" s="68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68"/>
      <c r="AU662" s="68"/>
      <c r="AV662" s="68"/>
      <c r="AW662" s="1"/>
      <c r="AX662" s="1"/>
      <c r="AY662" s="1"/>
      <c r="AZ662" s="1"/>
      <c r="BA662" s="1"/>
      <c r="BB662" s="1"/>
      <c r="BC662" s="1"/>
    </row>
    <row r="663" spans="1:55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68"/>
      <c r="V663" s="68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68"/>
      <c r="AU663" s="68"/>
      <c r="AV663" s="68"/>
      <c r="AW663" s="1"/>
      <c r="AX663" s="1"/>
      <c r="AY663" s="1"/>
      <c r="AZ663" s="1"/>
      <c r="BA663" s="1"/>
      <c r="BB663" s="1"/>
      <c r="BC663" s="1"/>
    </row>
    <row r="664" spans="1:55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68"/>
      <c r="V664" s="68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68"/>
      <c r="AU664" s="68"/>
      <c r="AV664" s="68"/>
      <c r="AW664" s="1"/>
      <c r="AX664" s="1"/>
      <c r="AY664" s="1"/>
      <c r="AZ664" s="1"/>
      <c r="BA664" s="1"/>
      <c r="BB664" s="1"/>
      <c r="BC664" s="1"/>
    </row>
    <row r="665" spans="1:55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68"/>
      <c r="V665" s="68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68"/>
      <c r="AU665" s="68"/>
      <c r="AV665" s="68"/>
      <c r="AW665" s="1"/>
      <c r="AX665" s="1"/>
      <c r="AY665" s="1"/>
      <c r="AZ665" s="1"/>
      <c r="BA665" s="1"/>
      <c r="BB665" s="1"/>
      <c r="BC665" s="1"/>
    </row>
    <row r="666" spans="1:55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68"/>
      <c r="V666" s="68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68"/>
      <c r="AU666" s="68"/>
      <c r="AV666" s="68"/>
      <c r="AW666" s="1"/>
      <c r="AX666" s="1"/>
      <c r="AY666" s="1"/>
      <c r="AZ666" s="1"/>
      <c r="BA666" s="1"/>
      <c r="BB666" s="1"/>
      <c r="BC666" s="1"/>
    </row>
    <row r="667" spans="1:55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68"/>
      <c r="V667" s="68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68"/>
      <c r="AU667" s="68"/>
      <c r="AV667" s="68"/>
      <c r="AW667" s="1"/>
      <c r="AX667" s="1"/>
      <c r="AY667" s="1"/>
      <c r="AZ667" s="1"/>
      <c r="BA667" s="1"/>
      <c r="BB667" s="1"/>
      <c r="BC667" s="1"/>
    </row>
    <row r="668" spans="1:55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68"/>
      <c r="V668" s="68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68"/>
      <c r="AU668" s="68"/>
      <c r="AV668" s="68"/>
      <c r="AW668" s="1"/>
      <c r="AX668" s="1"/>
      <c r="AY668" s="1"/>
      <c r="AZ668" s="1"/>
      <c r="BA668" s="1"/>
      <c r="BB668" s="1"/>
      <c r="BC668" s="1"/>
    </row>
    <row r="669" spans="1:55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68"/>
      <c r="V669" s="68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68"/>
      <c r="AU669" s="68"/>
      <c r="AV669" s="68"/>
      <c r="AW669" s="1"/>
      <c r="AX669" s="1"/>
      <c r="AY669" s="1"/>
      <c r="AZ669" s="1"/>
      <c r="BA669" s="1"/>
      <c r="BB669" s="1"/>
      <c r="BC669" s="1"/>
    </row>
    <row r="670" spans="1:55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68"/>
      <c r="V670" s="68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68"/>
      <c r="AU670" s="68"/>
      <c r="AV670" s="68"/>
      <c r="AW670" s="1"/>
      <c r="AX670" s="1"/>
      <c r="AY670" s="1"/>
      <c r="AZ670" s="1"/>
      <c r="BA670" s="1"/>
      <c r="BB670" s="1"/>
      <c r="BC670" s="1"/>
    </row>
    <row r="671" spans="1:55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68"/>
      <c r="V671" s="68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68"/>
      <c r="AU671" s="68"/>
      <c r="AV671" s="68"/>
      <c r="AW671" s="1"/>
      <c r="AX671" s="1"/>
      <c r="AY671" s="1"/>
      <c r="AZ671" s="1"/>
      <c r="BA671" s="1"/>
      <c r="BB671" s="1"/>
      <c r="BC671" s="1"/>
    </row>
    <row r="672" spans="1:55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68"/>
      <c r="V672" s="68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68"/>
      <c r="AU672" s="68"/>
      <c r="AV672" s="68"/>
      <c r="AW672" s="1"/>
      <c r="AX672" s="1"/>
      <c r="AY672" s="1"/>
      <c r="AZ672" s="1"/>
      <c r="BA672" s="1"/>
      <c r="BB672" s="1"/>
      <c r="BC672" s="1"/>
    </row>
    <row r="673" spans="1:55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68"/>
      <c r="V673" s="68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68"/>
      <c r="AU673" s="68"/>
      <c r="AV673" s="68"/>
      <c r="AW673" s="1"/>
      <c r="AX673" s="1"/>
      <c r="AY673" s="1"/>
      <c r="AZ673" s="1"/>
      <c r="BA673" s="1"/>
      <c r="BB673" s="1"/>
      <c r="BC673" s="1"/>
    </row>
    <row r="674" spans="1:55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68"/>
      <c r="V674" s="68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68"/>
      <c r="AU674" s="68"/>
      <c r="AV674" s="68"/>
      <c r="AW674" s="1"/>
      <c r="AX674" s="1"/>
      <c r="AY674" s="1"/>
      <c r="AZ674" s="1"/>
      <c r="BA674" s="1"/>
      <c r="BB674" s="1"/>
      <c r="BC674" s="1"/>
    </row>
    <row r="675" spans="1:55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68"/>
      <c r="V675" s="68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68"/>
      <c r="AU675" s="68"/>
      <c r="AV675" s="68"/>
      <c r="AW675" s="1"/>
      <c r="AX675" s="1"/>
      <c r="AY675" s="1"/>
      <c r="AZ675" s="1"/>
      <c r="BA675" s="1"/>
      <c r="BB675" s="1"/>
      <c r="BC675" s="1"/>
    </row>
    <row r="676" spans="1:55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68"/>
      <c r="V676" s="68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68"/>
      <c r="AU676" s="68"/>
      <c r="AV676" s="68"/>
      <c r="AW676" s="1"/>
      <c r="AX676" s="1"/>
      <c r="AY676" s="1"/>
      <c r="AZ676" s="1"/>
      <c r="BA676" s="1"/>
      <c r="BB676" s="1"/>
      <c r="BC676" s="1"/>
    </row>
    <row r="677" spans="1:55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68"/>
      <c r="V677" s="68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68"/>
      <c r="AU677" s="68"/>
      <c r="AV677" s="68"/>
      <c r="AW677" s="1"/>
      <c r="AX677" s="1"/>
      <c r="AY677" s="1"/>
      <c r="AZ677" s="1"/>
      <c r="BA677" s="1"/>
      <c r="BB677" s="1"/>
      <c r="BC677" s="1"/>
    </row>
    <row r="678" spans="1:55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68"/>
      <c r="V678" s="68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68"/>
      <c r="AU678" s="68"/>
      <c r="AV678" s="68"/>
      <c r="AW678" s="1"/>
      <c r="AX678" s="1"/>
      <c r="AY678" s="1"/>
      <c r="AZ678" s="1"/>
      <c r="BA678" s="1"/>
      <c r="BB678" s="1"/>
      <c r="BC678" s="1"/>
    </row>
  </sheetData>
  <sheetProtection/>
  <mergeCells count="18">
    <mergeCell ref="A1:BC1"/>
    <mergeCell ref="A2:A6"/>
    <mergeCell ref="B2:B6"/>
    <mergeCell ref="C2:C6"/>
    <mergeCell ref="D2:G2"/>
    <mergeCell ref="AL2:AO2"/>
    <mergeCell ref="AP2:AT2"/>
    <mergeCell ref="AH2:AK2"/>
    <mergeCell ref="B26:C26"/>
    <mergeCell ref="AZ2:BC2"/>
    <mergeCell ref="D5:BC5"/>
    <mergeCell ref="Y2:AB2"/>
    <mergeCell ref="AC2:AG2"/>
    <mergeCell ref="H2:L2"/>
    <mergeCell ref="AU2:AY2"/>
    <mergeCell ref="U2:X2"/>
    <mergeCell ref="M2:P2"/>
    <mergeCell ref="Q2:T2"/>
  </mergeCells>
  <printOptions/>
  <pageMargins left="0.1968503937007874" right="0.1968503937007874" top="0.2755905511811024" bottom="0.1968503937007874" header="0.3149606299212598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84"/>
  <sheetViews>
    <sheetView zoomScale="120" zoomScaleNormal="120" workbookViewId="0" topLeftCell="A17">
      <selection activeCell="BC29" sqref="BC29"/>
    </sheetView>
  </sheetViews>
  <sheetFormatPr defaultColWidth="9.140625" defaultRowHeight="15"/>
  <cols>
    <col min="1" max="1" width="9.00390625" style="31" customWidth="1"/>
    <col min="2" max="2" width="19.00390625" style="147" customWidth="1"/>
    <col min="3" max="18" width="2.00390625" style="31" customWidth="1"/>
    <col min="19" max="19" width="1.8515625" style="31" customWidth="1"/>
    <col min="20" max="20" width="3.00390625" style="118" customWidth="1"/>
    <col min="21" max="21" width="3.140625" style="118" customWidth="1"/>
    <col min="22" max="31" width="2.00390625" style="150" customWidth="1"/>
    <col min="32" max="34" width="2.00390625" style="31" customWidth="1"/>
    <col min="35" max="35" width="2.28125" style="61" customWidth="1"/>
    <col min="36" max="44" width="2.00390625" style="31" customWidth="1"/>
    <col min="45" max="45" width="2.7109375" style="31" customWidth="1"/>
    <col min="46" max="46" width="3.140625" style="75" customWidth="1"/>
    <col min="47" max="47" width="2.7109375" style="75" customWidth="1"/>
    <col min="48" max="54" width="2.00390625" style="31" customWidth="1"/>
    <col min="55" max="55" width="5.140625" style="172" customWidth="1"/>
    <col min="56" max="56" width="33.7109375" style="0" customWidth="1"/>
  </cols>
  <sheetData>
    <row r="1" spans="1:54" ht="18.75">
      <c r="A1" s="229" t="s">
        <v>60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</row>
    <row r="2" spans="1:54" ht="15" customHeight="1">
      <c r="A2" s="251" t="s">
        <v>1</v>
      </c>
      <c r="B2" s="249" t="s">
        <v>2</v>
      </c>
      <c r="C2" s="244" t="s">
        <v>31</v>
      </c>
      <c r="D2" s="244"/>
      <c r="E2" s="244"/>
      <c r="F2" s="244"/>
      <c r="G2" s="244" t="s">
        <v>32</v>
      </c>
      <c r="H2" s="244"/>
      <c r="I2" s="244"/>
      <c r="J2" s="244"/>
      <c r="K2" s="244"/>
      <c r="L2" s="244" t="s">
        <v>27</v>
      </c>
      <c r="M2" s="244"/>
      <c r="N2" s="244"/>
      <c r="O2" s="244"/>
      <c r="P2" s="244" t="s">
        <v>28</v>
      </c>
      <c r="Q2" s="244"/>
      <c r="R2" s="244"/>
      <c r="S2" s="244"/>
      <c r="T2" s="244" t="s">
        <v>29</v>
      </c>
      <c r="U2" s="244"/>
      <c r="V2" s="244"/>
      <c r="W2" s="244"/>
      <c r="X2" s="250" t="s">
        <v>30</v>
      </c>
      <c r="Y2" s="250"/>
      <c r="Z2" s="250"/>
      <c r="AA2" s="250"/>
      <c r="AB2" s="244" t="s">
        <v>22</v>
      </c>
      <c r="AC2" s="244"/>
      <c r="AD2" s="244"/>
      <c r="AE2" s="244"/>
      <c r="AF2" s="244"/>
      <c r="AG2" s="244" t="s">
        <v>23</v>
      </c>
      <c r="AH2" s="244"/>
      <c r="AI2" s="244"/>
      <c r="AJ2" s="244"/>
      <c r="AK2" s="244" t="s">
        <v>24</v>
      </c>
      <c r="AL2" s="244"/>
      <c r="AM2" s="244"/>
      <c r="AN2" s="244"/>
      <c r="AO2" s="244" t="s">
        <v>25</v>
      </c>
      <c r="AP2" s="244"/>
      <c r="AQ2" s="244"/>
      <c r="AR2" s="244"/>
      <c r="AS2" s="244"/>
      <c r="AT2" s="244" t="s">
        <v>33</v>
      </c>
      <c r="AU2" s="244"/>
      <c r="AV2" s="244"/>
      <c r="AW2" s="244"/>
      <c r="AX2" s="244"/>
      <c r="AY2" s="244" t="s">
        <v>26</v>
      </c>
      <c r="AZ2" s="244"/>
      <c r="BA2" s="244"/>
      <c r="BB2" s="244"/>
    </row>
    <row r="3" spans="1:54" ht="11.25">
      <c r="A3" s="252"/>
      <c r="B3" s="254"/>
      <c r="C3" s="11">
        <v>2</v>
      </c>
      <c r="D3" s="11">
        <f>C4+1</f>
        <v>9</v>
      </c>
      <c r="E3" s="11">
        <f aca="true" t="shared" si="0" ref="E3:BB3">D4+1</f>
        <v>16</v>
      </c>
      <c r="F3" s="11">
        <f t="shared" si="0"/>
        <v>23</v>
      </c>
      <c r="G3" s="11">
        <f t="shared" si="0"/>
        <v>30</v>
      </c>
      <c r="H3" s="11">
        <f t="shared" si="0"/>
        <v>7</v>
      </c>
      <c r="I3" s="11">
        <f t="shared" si="0"/>
        <v>14</v>
      </c>
      <c r="J3" s="11">
        <f t="shared" si="0"/>
        <v>21</v>
      </c>
      <c r="K3" s="11">
        <f t="shared" si="0"/>
        <v>28</v>
      </c>
      <c r="L3" s="11">
        <f t="shared" si="0"/>
        <v>4</v>
      </c>
      <c r="M3" s="11">
        <f t="shared" si="0"/>
        <v>11</v>
      </c>
      <c r="N3" s="11">
        <f t="shared" si="0"/>
        <v>18</v>
      </c>
      <c r="O3" s="11">
        <f t="shared" si="0"/>
        <v>25</v>
      </c>
      <c r="P3" s="11">
        <f t="shared" si="0"/>
        <v>2</v>
      </c>
      <c r="Q3" s="11">
        <f t="shared" si="0"/>
        <v>9</v>
      </c>
      <c r="R3" s="11">
        <f t="shared" si="0"/>
        <v>16</v>
      </c>
      <c r="S3" s="11">
        <f t="shared" si="0"/>
        <v>23</v>
      </c>
      <c r="T3" s="112">
        <f t="shared" si="0"/>
        <v>30</v>
      </c>
      <c r="U3" s="112">
        <f t="shared" si="0"/>
        <v>6</v>
      </c>
      <c r="V3" s="5">
        <f t="shared" si="0"/>
        <v>13</v>
      </c>
      <c r="W3" s="5">
        <f t="shared" si="0"/>
        <v>20</v>
      </c>
      <c r="X3" s="5">
        <f t="shared" si="0"/>
        <v>27</v>
      </c>
      <c r="Y3" s="5">
        <f t="shared" si="0"/>
        <v>3</v>
      </c>
      <c r="Z3" s="5">
        <f t="shared" si="0"/>
        <v>10</v>
      </c>
      <c r="AA3" s="5">
        <f t="shared" si="0"/>
        <v>17</v>
      </c>
      <c r="AB3" s="5">
        <f t="shared" si="0"/>
        <v>24</v>
      </c>
      <c r="AC3" s="5">
        <f t="shared" si="0"/>
        <v>3</v>
      </c>
      <c r="AD3" s="5">
        <f t="shared" si="0"/>
        <v>10</v>
      </c>
      <c r="AE3" s="5">
        <f t="shared" si="0"/>
        <v>17</v>
      </c>
      <c r="AF3" s="11">
        <f t="shared" si="0"/>
        <v>24</v>
      </c>
      <c r="AG3" s="11">
        <f t="shared" si="0"/>
        <v>31</v>
      </c>
      <c r="AH3" s="11">
        <f t="shared" si="0"/>
        <v>7</v>
      </c>
      <c r="AI3" s="57">
        <f t="shared" si="0"/>
        <v>14</v>
      </c>
      <c r="AJ3" s="11">
        <f t="shared" si="0"/>
        <v>21</v>
      </c>
      <c r="AK3" s="11">
        <f t="shared" si="0"/>
        <v>28</v>
      </c>
      <c r="AL3" s="11">
        <f t="shared" si="0"/>
        <v>5</v>
      </c>
      <c r="AM3" s="11">
        <f t="shared" si="0"/>
        <v>12</v>
      </c>
      <c r="AN3" s="11">
        <f t="shared" si="0"/>
        <v>19</v>
      </c>
      <c r="AO3" s="11">
        <f t="shared" si="0"/>
        <v>26</v>
      </c>
      <c r="AP3" s="11">
        <f t="shared" si="0"/>
        <v>2</v>
      </c>
      <c r="AQ3" s="11">
        <f t="shared" si="0"/>
        <v>9</v>
      </c>
      <c r="AR3" s="11">
        <f t="shared" si="0"/>
        <v>16</v>
      </c>
      <c r="AS3" s="11">
        <f t="shared" si="0"/>
        <v>23</v>
      </c>
      <c r="AT3" s="66">
        <f t="shared" si="0"/>
        <v>30</v>
      </c>
      <c r="AU3" s="66">
        <f t="shared" si="0"/>
        <v>7</v>
      </c>
      <c r="AV3" s="11">
        <f t="shared" si="0"/>
        <v>14</v>
      </c>
      <c r="AW3" s="11">
        <f t="shared" si="0"/>
        <v>21</v>
      </c>
      <c r="AX3" s="11">
        <f t="shared" si="0"/>
        <v>28</v>
      </c>
      <c r="AY3" s="11">
        <f t="shared" si="0"/>
        <v>4</v>
      </c>
      <c r="AZ3" s="11">
        <f t="shared" si="0"/>
        <v>11</v>
      </c>
      <c r="BA3" s="11">
        <f t="shared" si="0"/>
        <v>18</v>
      </c>
      <c r="BB3" s="11">
        <f t="shared" si="0"/>
        <v>25</v>
      </c>
    </row>
    <row r="4" spans="1:54" ht="11.25">
      <c r="A4" s="252"/>
      <c r="B4" s="254"/>
      <c r="C4" s="11">
        <f>C3+6</f>
        <v>8</v>
      </c>
      <c r="D4" s="11">
        <f>D3+6</f>
        <v>15</v>
      </c>
      <c r="E4" s="11">
        <f>E3+6</f>
        <v>22</v>
      </c>
      <c r="F4" s="11">
        <f>F3+6</f>
        <v>29</v>
      </c>
      <c r="G4" s="11">
        <v>6</v>
      </c>
      <c r="H4" s="11">
        <f>H3+6</f>
        <v>13</v>
      </c>
      <c r="I4" s="11">
        <f>I3+6</f>
        <v>20</v>
      </c>
      <c r="J4" s="11">
        <f>J3+6</f>
        <v>27</v>
      </c>
      <c r="K4" s="11">
        <v>3</v>
      </c>
      <c r="L4" s="11">
        <f>L3+6</f>
        <v>10</v>
      </c>
      <c r="M4" s="11">
        <f>M3+6</f>
        <v>17</v>
      </c>
      <c r="N4" s="11">
        <f>N3+6</f>
        <v>24</v>
      </c>
      <c r="O4" s="11">
        <v>1</v>
      </c>
      <c r="P4" s="11">
        <f>P3+6</f>
        <v>8</v>
      </c>
      <c r="Q4" s="11">
        <f>Q3+6</f>
        <v>15</v>
      </c>
      <c r="R4" s="11">
        <f>R3+6</f>
        <v>22</v>
      </c>
      <c r="S4" s="11">
        <f>S3+6</f>
        <v>29</v>
      </c>
      <c r="T4" s="112">
        <v>5</v>
      </c>
      <c r="U4" s="112">
        <f>U3+6</f>
        <v>12</v>
      </c>
      <c r="V4" s="5">
        <f>V3+6</f>
        <v>19</v>
      </c>
      <c r="W4" s="5">
        <f>W3+6</f>
        <v>26</v>
      </c>
      <c r="X4" s="5">
        <v>2</v>
      </c>
      <c r="Y4" s="5">
        <f>Y3+6</f>
        <v>9</v>
      </c>
      <c r="Z4" s="5">
        <f>Z3+6</f>
        <v>16</v>
      </c>
      <c r="AA4" s="5">
        <f>AA3+6</f>
        <v>23</v>
      </c>
      <c r="AB4" s="5">
        <v>2</v>
      </c>
      <c r="AC4" s="5">
        <f>AC3+6</f>
        <v>9</v>
      </c>
      <c r="AD4" s="5">
        <f>AD3+6</f>
        <v>16</v>
      </c>
      <c r="AE4" s="5">
        <f>AE3+6</f>
        <v>23</v>
      </c>
      <c r="AF4" s="11">
        <f>AF3+6</f>
        <v>30</v>
      </c>
      <c r="AG4" s="11">
        <v>6</v>
      </c>
      <c r="AH4" s="11">
        <f>AH3+6</f>
        <v>13</v>
      </c>
      <c r="AI4" s="57">
        <f>AI3+6</f>
        <v>20</v>
      </c>
      <c r="AJ4" s="11">
        <f>AJ3+6</f>
        <v>27</v>
      </c>
      <c r="AK4" s="11">
        <v>4</v>
      </c>
      <c r="AL4" s="11">
        <f>AL3+6</f>
        <v>11</v>
      </c>
      <c r="AM4" s="11">
        <f>AM3+6</f>
        <v>18</v>
      </c>
      <c r="AN4" s="11">
        <f>AN3+6</f>
        <v>25</v>
      </c>
      <c r="AO4" s="11">
        <v>1</v>
      </c>
      <c r="AP4" s="11">
        <f>AP3+6</f>
        <v>8</v>
      </c>
      <c r="AQ4" s="11">
        <f>AQ3+6</f>
        <v>15</v>
      </c>
      <c r="AR4" s="11">
        <f>AR3+6</f>
        <v>22</v>
      </c>
      <c r="AS4" s="11">
        <f>AS3+6</f>
        <v>29</v>
      </c>
      <c r="AT4" s="66">
        <v>6</v>
      </c>
      <c r="AU4" s="66">
        <f>AU3+6</f>
        <v>13</v>
      </c>
      <c r="AV4" s="11">
        <f>AV3+6</f>
        <v>20</v>
      </c>
      <c r="AW4" s="11">
        <f>AW3+6</f>
        <v>27</v>
      </c>
      <c r="AX4" s="11">
        <v>3</v>
      </c>
      <c r="AY4" s="11">
        <f>AY3+6</f>
        <v>10</v>
      </c>
      <c r="AZ4" s="11">
        <f>AZ3+6</f>
        <v>17</v>
      </c>
      <c r="BA4" s="11">
        <f>BA3+6</f>
        <v>24</v>
      </c>
      <c r="BB4" s="11">
        <f>BB3+6</f>
        <v>31</v>
      </c>
    </row>
    <row r="5" spans="1:56" ht="15" customHeight="1">
      <c r="A5" s="252"/>
      <c r="B5" s="254"/>
      <c r="C5" s="256" t="s">
        <v>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8"/>
      <c r="BC5" s="56"/>
      <c r="BD5" s="76"/>
    </row>
    <row r="6" spans="1:56" ht="15" customHeight="1">
      <c r="A6" s="253"/>
      <c r="B6" s="255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113">
        <v>18</v>
      </c>
      <c r="U6" s="113">
        <v>19</v>
      </c>
      <c r="V6" s="152">
        <v>20</v>
      </c>
      <c r="W6" s="152">
        <v>21</v>
      </c>
      <c r="X6" s="152">
        <v>22</v>
      </c>
      <c r="Y6" s="153">
        <v>23</v>
      </c>
      <c r="Z6" s="153">
        <v>24</v>
      </c>
      <c r="AA6" s="153">
        <v>25</v>
      </c>
      <c r="AB6" s="153">
        <v>26</v>
      </c>
      <c r="AC6" s="153">
        <v>27</v>
      </c>
      <c r="AD6" s="153">
        <v>28</v>
      </c>
      <c r="AE6" s="153">
        <v>29</v>
      </c>
      <c r="AF6" s="8">
        <v>30</v>
      </c>
      <c r="AG6" s="8">
        <v>31</v>
      </c>
      <c r="AH6" s="8">
        <v>32</v>
      </c>
      <c r="AI6" s="62">
        <v>33</v>
      </c>
      <c r="AJ6" s="8">
        <v>34</v>
      </c>
      <c r="AK6" s="8">
        <v>35</v>
      </c>
      <c r="AL6" s="8">
        <v>36</v>
      </c>
      <c r="AM6" s="8">
        <v>37</v>
      </c>
      <c r="AN6" s="8">
        <v>38</v>
      </c>
      <c r="AO6" s="8">
        <v>39</v>
      </c>
      <c r="AP6" s="8">
        <v>40</v>
      </c>
      <c r="AQ6" s="8">
        <v>41</v>
      </c>
      <c r="AR6" s="8">
        <v>42</v>
      </c>
      <c r="AS6" s="8">
        <v>43</v>
      </c>
      <c r="AT6" s="70">
        <v>44</v>
      </c>
      <c r="AU6" s="70">
        <v>45</v>
      </c>
      <c r="AV6" s="8">
        <v>46</v>
      </c>
      <c r="AW6" s="8">
        <v>47</v>
      </c>
      <c r="AX6" s="8">
        <v>48</v>
      </c>
      <c r="AY6" s="8">
        <v>49</v>
      </c>
      <c r="AZ6" s="8">
        <v>50</v>
      </c>
      <c r="BA6" s="8">
        <v>51</v>
      </c>
      <c r="BB6" s="8">
        <v>52</v>
      </c>
      <c r="BC6" s="56"/>
      <c r="BD6" s="76"/>
    </row>
    <row r="7" spans="1:56" ht="33.75">
      <c r="A7" s="107" t="s">
        <v>11</v>
      </c>
      <c r="B7" s="122" t="s">
        <v>80</v>
      </c>
      <c r="C7" s="102">
        <v>2</v>
      </c>
      <c r="D7" s="102">
        <v>2</v>
      </c>
      <c r="E7" s="102">
        <v>2</v>
      </c>
      <c r="F7" s="102">
        <v>2</v>
      </c>
      <c r="G7" s="102">
        <v>2</v>
      </c>
      <c r="H7" s="102">
        <v>2</v>
      </c>
      <c r="I7" s="102">
        <v>2</v>
      </c>
      <c r="J7" s="102">
        <v>2</v>
      </c>
      <c r="K7" s="148"/>
      <c r="L7" s="134"/>
      <c r="M7" s="134"/>
      <c r="N7" s="134"/>
      <c r="O7" s="28"/>
      <c r="P7" s="32"/>
      <c r="Q7" s="32"/>
      <c r="R7" s="28"/>
      <c r="S7" s="28"/>
      <c r="T7" s="114"/>
      <c r="U7" s="204">
        <f>SUM(C7:T7)</f>
        <v>16</v>
      </c>
      <c r="V7" s="26">
        <v>4</v>
      </c>
      <c r="W7" s="26">
        <v>4</v>
      </c>
      <c r="X7" s="26">
        <v>4</v>
      </c>
      <c r="Y7" s="26">
        <v>4</v>
      </c>
      <c r="Z7" s="26">
        <v>4</v>
      </c>
      <c r="AA7" s="26">
        <v>4</v>
      </c>
      <c r="AB7" s="26">
        <v>4</v>
      </c>
      <c r="AC7" s="26">
        <v>4</v>
      </c>
      <c r="AD7" s="26">
        <v>6</v>
      </c>
      <c r="AE7" s="26"/>
      <c r="AF7" s="9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93"/>
      <c r="AU7" s="204">
        <f aca="true" t="shared" si="1" ref="AU7:AU28">SUM(V7:AT7)</f>
        <v>38</v>
      </c>
      <c r="AV7" s="94"/>
      <c r="AW7" s="94"/>
      <c r="AX7" s="94"/>
      <c r="AY7" s="94"/>
      <c r="AZ7" s="94"/>
      <c r="BA7" s="94"/>
      <c r="BB7" s="94"/>
      <c r="BC7" s="173">
        <f>U7+AU7</f>
        <v>54</v>
      </c>
      <c r="BD7" s="77"/>
    </row>
    <row r="8" spans="1:56" ht="13.5" customHeight="1">
      <c r="A8" s="107" t="s">
        <v>81</v>
      </c>
      <c r="B8" s="122" t="s">
        <v>6</v>
      </c>
      <c r="C8" s="103">
        <v>2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103">
        <v>2</v>
      </c>
      <c r="J8" s="103">
        <v>2</v>
      </c>
      <c r="K8" s="148"/>
      <c r="L8" s="139"/>
      <c r="M8" s="139"/>
      <c r="N8" s="139"/>
      <c r="O8" s="27"/>
      <c r="P8" s="32"/>
      <c r="Q8" s="32"/>
      <c r="R8" s="27"/>
      <c r="S8" s="27"/>
      <c r="T8" s="114"/>
      <c r="U8" s="204">
        <f aca="true" t="shared" si="2" ref="U8:U28">SUM(C8:T8)</f>
        <v>16</v>
      </c>
      <c r="V8" s="26">
        <v>4</v>
      </c>
      <c r="W8" s="26">
        <v>4</v>
      </c>
      <c r="X8" s="26">
        <v>4</v>
      </c>
      <c r="Y8" s="26">
        <v>4</v>
      </c>
      <c r="Z8" s="26">
        <v>4</v>
      </c>
      <c r="AA8" s="26">
        <v>4</v>
      </c>
      <c r="AB8" s="26">
        <v>4</v>
      </c>
      <c r="AC8" s="26">
        <v>4</v>
      </c>
      <c r="AD8" s="26">
        <v>4</v>
      </c>
      <c r="AE8" s="26"/>
      <c r="AF8" s="9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93"/>
      <c r="AU8" s="204">
        <f t="shared" si="1"/>
        <v>36</v>
      </c>
      <c r="AV8" s="94"/>
      <c r="AW8" s="94"/>
      <c r="AX8" s="94"/>
      <c r="AY8" s="94"/>
      <c r="AZ8" s="94"/>
      <c r="BA8" s="94"/>
      <c r="BB8" s="94"/>
      <c r="BC8" s="173">
        <f aca="true" t="shared" si="3" ref="BC8:BC28">U8+AU8</f>
        <v>52</v>
      </c>
      <c r="BD8" s="77"/>
    </row>
    <row r="9" spans="1:56" ht="12.75" customHeight="1">
      <c r="A9" s="107" t="s">
        <v>13</v>
      </c>
      <c r="B9" s="122" t="s">
        <v>83</v>
      </c>
      <c r="C9" s="102">
        <v>4</v>
      </c>
      <c r="D9" s="102">
        <v>4</v>
      </c>
      <c r="E9" s="102">
        <v>4</v>
      </c>
      <c r="F9" s="102">
        <v>4</v>
      </c>
      <c r="G9" s="102">
        <v>4</v>
      </c>
      <c r="H9" s="102">
        <v>4</v>
      </c>
      <c r="I9" s="102">
        <v>4</v>
      </c>
      <c r="J9" s="102">
        <v>6</v>
      </c>
      <c r="K9" s="148"/>
      <c r="L9" s="28"/>
      <c r="M9" s="28"/>
      <c r="N9" s="28"/>
      <c r="O9" s="28"/>
      <c r="P9" s="28"/>
      <c r="Q9" s="32"/>
      <c r="R9" s="28"/>
      <c r="S9" s="28"/>
      <c r="T9" s="114"/>
      <c r="U9" s="204">
        <f t="shared" si="2"/>
        <v>34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9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93"/>
      <c r="AU9" s="204">
        <f t="shared" si="1"/>
        <v>0</v>
      </c>
      <c r="AV9" s="94"/>
      <c r="AW9" s="94"/>
      <c r="AX9" s="94"/>
      <c r="AY9" s="94"/>
      <c r="AZ9" s="94"/>
      <c r="BA9" s="94"/>
      <c r="BB9" s="94"/>
      <c r="BC9" s="173">
        <f t="shared" si="3"/>
        <v>34</v>
      </c>
      <c r="BD9" s="77"/>
    </row>
    <row r="10" spans="1:56" ht="22.5" customHeight="1">
      <c r="A10" s="107" t="s">
        <v>14</v>
      </c>
      <c r="B10" s="122" t="s">
        <v>84</v>
      </c>
      <c r="C10" s="102">
        <v>2</v>
      </c>
      <c r="D10" s="102">
        <v>2</v>
      </c>
      <c r="E10" s="102">
        <v>2</v>
      </c>
      <c r="F10" s="102">
        <v>2</v>
      </c>
      <c r="G10" s="102">
        <v>2</v>
      </c>
      <c r="H10" s="102">
        <v>2</v>
      </c>
      <c r="I10" s="102">
        <v>2</v>
      </c>
      <c r="J10" s="102">
        <v>2</v>
      </c>
      <c r="K10" s="148"/>
      <c r="L10" s="134"/>
      <c r="M10" s="134"/>
      <c r="N10" s="134"/>
      <c r="O10" s="28"/>
      <c r="P10" s="32"/>
      <c r="Q10" s="32"/>
      <c r="R10" s="28"/>
      <c r="S10" s="28"/>
      <c r="T10" s="114"/>
      <c r="U10" s="204">
        <f t="shared" si="2"/>
        <v>16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9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93"/>
      <c r="AU10" s="204">
        <f t="shared" si="1"/>
        <v>0</v>
      </c>
      <c r="AV10" s="94"/>
      <c r="AW10" s="94"/>
      <c r="AX10" s="94"/>
      <c r="AY10" s="94"/>
      <c r="AZ10" s="94"/>
      <c r="BA10" s="94"/>
      <c r="BB10" s="94"/>
      <c r="BC10" s="173">
        <f t="shared" si="3"/>
        <v>16</v>
      </c>
      <c r="BD10" s="78"/>
    </row>
    <row r="11" spans="1:56" ht="12.75" customHeight="1">
      <c r="A11" s="107" t="s">
        <v>20</v>
      </c>
      <c r="B11" s="122" t="s">
        <v>85</v>
      </c>
      <c r="C11" s="104">
        <v>4</v>
      </c>
      <c r="D11" s="104">
        <v>4</v>
      </c>
      <c r="E11" s="104">
        <v>4</v>
      </c>
      <c r="F11" s="104">
        <v>4</v>
      </c>
      <c r="G11" s="142" t="s">
        <v>40</v>
      </c>
      <c r="H11" s="104"/>
      <c r="I11" s="104"/>
      <c r="J11" s="104"/>
      <c r="K11" s="148"/>
      <c r="L11" s="136"/>
      <c r="M11" s="136"/>
      <c r="N11" s="136"/>
      <c r="O11" s="37"/>
      <c r="P11" s="32"/>
      <c r="Q11" s="32"/>
      <c r="R11" s="37"/>
      <c r="S11" s="37"/>
      <c r="T11" s="114"/>
      <c r="U11" s="204">
        <f t="shared" si="2"/>
        <v>16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9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93"/>
      <c r="AU11" s="204">
        <f t="shared" si="1"/>
        <v>0</v>
      </c>
      <c r="AV11" s="94"/>
      <c r="AW11" s="94"/>
      <c r="AX11" s="94"/>
      <c r="AY11" s="94"/>
      <c r="AZ11" s="94"/>
      <c r="BA11" s="94"/>
      <c r="BB11" s="94"/>
      <c r="BC11" s="173">
        <f t="shared" si="3"/>
        <v>16</v>
      </c>
      <c r="BD11" s="79"/>
    </row>
    <row r="12" spans="1:56" ht="21" customHeight="1">
      <c r="A12" s="107" t="s">
        <v>64</v>
      </c>
      <c r="B12" s="122" t="s">
        <v>17</v>
      </c>
      <c r="C12" s="105">
        <v>4</v>
      </c>
      <c r="D12" s="105">
        <v>4</v>
      </c>
      <c r="E12" s="105">
        <v>4</v>
      </c>
      <c r="F12" s="105">
        <v>4</v>
      </c>
      <c r="G12" s="105">
        <v>4</v>
      </c>
      <c r="H12" s="105">
        <v>4</v>
      </c>
      <c r="I12" s="105">
        <v>4</v>
      </c>
      <c r="J12" s="105">
        <v>4</v>
      </c>
      <c r="K12" s="148"/>
      <c r="L12" s="140"/>
      <c r="M12" s="89"/>
      <c r="N12" s="89"/>
      <c r="O12" s="89"/>
      <c r="P12" s="89"/>
      <c r="Q12" s="32"/>
      <c r="R12" s="28"/>
      <c r="S12" s="28"/>
      <c r="T12" s="114"/>
      <c r="U12" s="204">
        <f t="shared" si="2"/>
        <v>32</v>
      </c>
      <c r="V12" s="5"/>
      <c r="W12" s="36"/>
      <c r="X12" s="36"/>
      <c r="Y12" s="36"/>
      <c r="Z12" s="36"/>
      <c r="AA12" s="36"/>
      <c r="AB12" s="36"/>
      <c r="AC12" s="36"/>
      <c r="AD12" s="36"/>
      <c r="AE12" s="36">
        <v>36</v>
      </c>
      <c r="AF12" s="9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93"/>
      <c r="AU12" s="204">
        <f t="shared" si="1"/>
        <v>36</v>
      </c>
      <c r="AV12" s="94"/>
      <c r="AW12" s="94"/>
      <c r="AX12" s="94"/>
      <c r="AY12" s="94"/>
      <c r="AZ12" s="94"/>
      <c r="BA12" s="94"/>
      <c r="BB12" s="94"/>
      <c r="BC12" s="173">
        <f t="shared" si="3"/>
        <v>68</v>
      </c>
      <c r="BD12" s="79"/>
    </row>
    <row r="13" spans="1:56" ht="21.75" customHeight="1">
      <c r="A13" s="107" t="s">
        <v>110</v>
      </c>
      <c r="B13" s="122" t="s">
        <v>111</v>
      </c>
      <c r="C13" s="105"/>
      <c r="D13" s="105"/>
      <c r="E13" s="105"/>
      <c r="F13" s="105"/>
      <c r="G13" s="105"/>
      <c r="H13" s="105"/>
      <c r="I13" s="105"/>
      <c r="J13" s="105"/>
      <c r="K13" s="148"/>
      <c r="L13" s="140"/>
      <c r="M13" s="140"/>
      <c r="N13" s="140"/>
      <c r="O13" s="89"/>
      <c r="P13" s="89"/>
      <c r="Q13" s="32"/>
      <c r="R13" s="28"/>
      <c r="S13" s="28"/>
      <c r="T13" s="114"/>
      <c r="U13" s="204">
        <f t="shared" si="2"/>
        <v>0</v>
      </c>
      <c r="V13" s="5">
        <v>8</v>
      </c>
      <c r="W13" s="5">
        <v>8</v>
      </c>
      <c r="X13" s="5">
        <v>8</v>
      </c>
      <c r="Y13" s="5">
        <v>6</v>
      </c>
      <c r="Z13" s="5">
        <v>8</v>
      </c>
      <c r="AA13" s="5">
        <v>8</v>
      </c>
      <c r="AB13" s="5">
        <v>8</v>
      </c>
      <c r="AC13" s="5">
        <v>8</v>
      </c>
      <c r="AD13" s="5">
        <v>6</v>
      </c>
      <c r="AE13" s="36"/>
      <c r="AF13" s="171">
        <v>6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93"/>
      <c r="AU13" s="204">
        <f t="shared" si="1"/>
        <v>74</v>
      </c>
      <c r="AV13" s="94"/>
      <c r="AW13" s="94"/>
      <c r="AX13" s="94"/>
      <c r="AY13" s="94"/>
      <c r="AZ13" s="94"/>
      <c r="BA13" s="94"/>
      <c r="BB13" s="94"/>
      <c r="BC13" s="173">
        <f t="shared" si="3"/>
        <v>74</v>
      </c>
      <c r="BD13" s="79"/>
    </row>
    <row r="14" spans="1:56" ht="12.75" customHeight="1">
      <c r="A14" s="107" t="s">
        <v>112</v>
      </c>
      <c r="B14" s="122" t="s">
        <v>113</v>
      </c>
      <c r="C14" s="105"/>
      <c r="D14" s="105"/>
      <c r="E14" s="105"/>
      <c r="F14" s="105"/>
      <c r="G14" s="105"/>
      <c r="H14" s="105"/>
      <c r="I14" s="105"/>
      <c r="J14" s="105"/>
      <c r="K14" s="148"/>
      <c r="L14" s="140"/>
      <c r="M14" s="140"/>
      <c r="N14" s="140"/>
      <c r="O14" s="89"/>
      <c r="P14" s="89"/>
      <c r="Q14" s="32"/>
      <c r="R14" s="28"/>
      <c r="S14" s="28"/>
      <c r="T14" s="114"/>
      <c r="U14" s="204">
        <f t="shared" si="2"/>
        <v>0</v>
      </c>
      <c r="V14" s="5">
        <v>6</v>
      </c>
      <c r="W14" s="5">
        <v>6</v>
      </c>
      <c r="X14" s="5">
        <v>6</v>
      </c>
      <c r="Y14" s="5">
        <v>6</v>
      </c>
      <c r="Z14" s="5">
        <v>6</v>
      </c>
      <c r="AA14" s="5">
        <v>6</v>
      </c>
      <c r="AB14" s="5">
        <v>6</v>
      </c>
      <c r="AC14" s="5">
        <v>6</v>
      </c>
      <c r="AD14" s="5">
        <v>6</v>
      </c>
      <c r="AE14" s="36"/>
      <c r="AF14" s="9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93"/>
      <c r="AU14" s="204">
        <f t="shared" si="1"/>
        <v>54</v>
      </c>
      <c r="AV14" s="94"/>
      <c r="AW14" s="94"/>
      <c r="AX14" s="94"/>
      <c r="AY14" s="94"/>
      <c r="AZ14" s="94"/>
      <c r="BA14" s="94"/>
      <c r="BB14" s="94"/>
      <c r="BC14" s="173">
        <f t="shared" si="3"/>
        <v>54</v>
      </c>
      <c r="BD14" s="79"/>
    </row>
    <row r="15" spans="1:56" ht="31.5" customHeight="1">
      <c r="A15" s="107" t="s">
        <v>126</v>
      </c>
      <c r="B15" s="145" t="s">
        <v>92</v>
      </c>
      <c r="C15" s="105"/>
      <c r="D15" s="105"/>
      <c r="E15" s="105"/>
      <c r="F15" s="105"/>
      <c r="G15" s="105"/>
      <c r="H15" s="105"/>
      <c r="I15" s="105"/>
      <c r="J15" s="105"/>
      <c r="K15" s="148"/>
      <c r="L15" s="140"/>
      <c r="M15" s="140"/>
      <c r="N15" s="140"/>
      <c r="O15" s="89"/>
      <c r="P15" s="89"/>
      <c r="Q15" s="32"/>
      <c r="R15" s="28"/>
      <c r="S15" s="28"/>
      <c r="T15" s="114"/>
      <c r="U15" s="204">
        <f t="shared" si="2"/>
        <v>0</v>
      </c>
      <c r="V15" s="5"/>
      <c r="W15" s="5"/>
      <c r="X15" s="5"/>
      <c r="Y15" s="5"/>
      <c r="Z15" s="5"/>
      <c r="AA15" s="5"/>
      <c r="AB15" s="5"/>
      <c r="AC15" s="5"/>
      <c r="AD15" s="5"/>
      <c r="AE15" s="36"/>
      <c r="AF15" s="9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93" t="s">
        <v>125</v>
      </c>
      <c r="AU15" s="204">
        <f t="shared" si="1"/>
        <v>0</v>
      </c>
      <c r="AV15" s="94"/>
      <c r="AW15" s="94"/>
      <c r="AX15" s="94"/>
      <c r="AY15" s="94"/>
      <c r="AZ15" s="94"/>
      <c r="BA15" s="94"/>
      <c r="BB15" s="94"/>
      <c r="BC15" s="173">
        <f t="shared" si="3"/>
        <v>0</v>
      </c>
      <c r="BD15" s="79"/>
    </row>
    <row r="16" spans="1:56" ht="24" customHeight="1">
      <c r="A16" s="107" t="s">
        <v>18</v>
      </c>
      <c r="B16" s="122" t="s">
        <v>92</v>
      </c>
      <c r="C16" s="105">
        <v>10</v>
      </c>
      <c r="D16" s="105">
        <v>10</v>
      </c>
      <c r="E16" s="105">
        <v>10</v>
      </c>
      <c r="F16" s="105">
        <v>10</v>
      </c>
      <c r="G16" s="105">
        <v>10</v>
      </c>
      <c r="H16" s="105">
        <v>10</v>
      </c>
      <c r="I16" s="105">
        <v>10</v>
      </c>
      <c r="J16" s="105">
        <v>12</v>
      </c>
      <c r="K16" s="148">
        <v>6</v>
      </c>
      <c r="L16" s="140"/>
      <c r="M16" s="140"/>
      <c r="N16" s="140"/>
      <c r="O16" s="28"/>
      <c r="P16" s="32"/>
      <c r="Q16" s="32"/>
      <c r="R16" s="28"/>
      <c r="S16" s="28"/>
      <c r="T16" s="114"/>
      <c r="U16" s="204">
        <f t="shared" si="2"/>
        <v>88</v>
      </c>
      <c r="V16" s="36">
        <v>8</v>
      </c>
      <c r="W16" s="36">
        <v>8</v>
      </c>
      <c r="X16" s="36">
        <v>8</v>
      </c>
      <c r="Y16" s="36">
        <v>8</v>
      </c>
      <c r="Z16" s="36">
        <v>6</v>
      </c>
      <c r="AA16" s="36">
        <v>6</v>
      </c>
      <c r="AB16" s="36">
        <v>6</v>
      </c>
      <c r="AC16" s="36">
        <v>6</v>
      </c>
      <c r="AD16" s="93" t="s">
        <v>40</v>
      </c>
      <c r="AE16" s="36"/>
      <c r="AF16" s="9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93"/>
      <c r="AU16" s="204">
        <f t="shared" si="1"/>
        <v>56</v>
      </c>
      <c r="AV16" s="94"/>
      <c r="AW16" s="94"/>
      <c r="AX16" s="94"/>
      <c r="AY16" s="94"/>
      <c r="AZ16" s="94"/>
      <c r="BA16" s="94"/>
      <c r="BB16" s="94"/>
      <c r="BC16" s="173">
        <f t="shared" si="3"/>
        <v>144</v>
      </c>
      <c r="BD16" s="79"/>
    </row>
    <row r="17" spans="1:56" ht="12.75" customHeight="1">
      <c r="A17" s="107" t="s">
        <v>56</v>
      </c>
      <c r="B17" s="146" t="s">
        <v>55</v>
      </c>
      <c r="C17" s="105"/>
      <c r="D17" s="105"/>
      <c r="E17" s="105"/>
      <c r="F17" s="105"/>
      <c r="G17" s="105"/>
      <c r="H17" s="105"/>
      <c r="I17" s="105"/>
      <c r="J17" s="105"/>
      <c r="K17" s="140">
        <v>18</v>
      </c>
      <c r="L17" s="140">
        <v>36</v>
      </c>
      <c r="M17" s="140">
        <v>18</v>
      </c>
      <c r="N17" s="140"/>
      <c r="O17" s="28"/>
      <c r="P17" s="32"/>
      <c r="Q17" s="32"/>
      <c r="R17" s="28"/>
      <c r="S17" s="90"/>
      <c r="T17" s="114"/>
      <c r="U17" s="204">
        <f t="shared" si="2"/>
        <v>72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93"/>
      <c r="AG17" s="33"/>
      <c r="AH17" s="33">
        <v>18</v>
      </c>
      <c r="AI17" s="33">
        <v>36</v>
      </c>
      <c r="AJ17" s="33">
        <v>18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93"/>
      <c r="AU17" s="204">
        <f t="shared" si="1"/>
        <v>72</v>
      </c>
      <c r="AV17" s="94"/>
      <c r="AW17" s="94"/>
      <c r="AX17" s="94"/>
      <c r="AY17" s="94"/>
      <c r="AZ17" s="94"/>
      <c r="BA17" s="94"/>
      <c r="BB17" s="94"/>
      <c r="BC17" s="173"/>
      <c r="BD17" s="79"/>
    </row>
    <row r="18" spans="1:56" ht="20.25" customHeight="1">
      <c r="A18" s="107" t="s">
        <v>114</v>
      </c>
      <c r="B18" s="146" t="s">
        <v>69</v>
      </c>
      <c r="C18" s="105"/>
      <c r="D18" s="105"/>
      <c r="E18" s="105"/>
      <c r="F18" s="105"/>
      <c r="G18" s="105"/>
      <c r="H18" s="105"/>
      <c r="I18" s="105"/>
      <c r="J18" s="105"/>
      <c r="K18" s="140"/>
      <c r="L18" s="140"/>
      <c r="M18" s="140"/>
      <c r="N18" s="140"/>
      <c r="O18" s="28"/>
      <c r="P18" s="32"/>
      <c r="Q18" s="32"/>
      <c r="R18" s="28"/>
      <c r="S18" s="90"/>
      <c r="T18" s="114"/>
      <c r="U18" s="204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93"/>
      <c r="AG18" s="33"/>
      <c r="AH18" s="33"/>
      <c r="AI18" s="33"/>
      <c r="AJ18" s="33"/>
      <c r="AK18" s="33"/>
      <c r="AL18" s="33"/>
      <c r="AM18" s="33"/>
      <c r="AN18" s="33">
        <v>18</v>
      </c>
      <c r="AO18" s="33">
        <v>36</v>
      </c>
      <c r="AP18" s="33">
        <v>36</v>
      </c>
      <c r="AQ18" s="33">
        <v>36</v>
      </c>
      <c r="AR18" s="33">
        <v>36</v>
      </c>
      <c r="AS18" s="33">
        <v>18</v>
      </c>
      <c r="AT18" s="93"/>
      <c r="AU18" s="204">
        <f t="shared" si="1"/>
        <v>180</v>
      </c>
      <c r="AV18" s="94"/>
      <c r="AW18" s="94"/>
      <c r="AX18" s="94"/>
      <c r="AY18" s="94"/>
      <c r="AZ18" s="94"/>
      <c r="BA18" s="94"/>
      <c r="BB18" s="94"/>
      <c r="BC18" s="173"/>
      <c r="BD18" s="79"/>
    </row>
    <row r="19" spans="1:56" ht="38.25" customHeight="1">
      <c r="A19" s="107" t="s">
        <v>115</v>
      </c>
      <c r="B19" s="145" t="s">
        <v>118</v>
      </c>
      <c r="C19" s="105"/>
      <c r="D19" s="105"/>
      <c r="E19" s="105"/>
      <c r="F19" s="105"/>
      <c r="G19" s="105"/>
      <c r="H19" s="105"/>
      <c r="I19" s="105"/>
      <c r="J19" s="105"/>
      <c r="K19" s="140"/>
      <c r="L19" s="140"/>
      <c r="M19" s="140"/>
      <c r="N19" s="140"/>
      <c r="O19" s="28"/>
      <c r="P19" s="32"/>
      <c r="Q19" s="32"/>
      <c r="R19" s="28"/>
      <c r="S19" s="90"/>
      <c r="T19" s="114"/>
      <c r="U19" s="204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9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93" t="s">
        <v>125</v>
      </c>
      <c r="AU19" s="204">
        <f t="shared" si="1"/>
        <v>0</v>
      </c>
      <c r="AV19" s="94"/>
      <c r="AW19" s="94"/>
      <c r="AX19" s="94"/>
      <c r="AY19" s="94"/>
      <c r="AZ19" s="94"/>
      <c r="BA19" s="94"/>
      <c r="BB19" s="94"/>
      <c r="BC19" s="173"/>
      <c r="BD19" s="79"/>
    </row>
    <row r="20" spans="1:56" ht="45" customHeight="1">
      <c r="A20" s="107" t="s">
        <v>66</v>
      </c>
      <c r="B20" s="122" t="s">
        <v>94</v>
      </c>
      <c r="C20" s="102">
        <v>4</v>
      </c>
      <c r="D20" s="102">
        <v>4</v>
      </c>
      <c r="E20" s="102">
        <v>4</v>
      </c>
      <c r="F20" s="102">
        <v>4</v>
      </c>
      <c r="G20" s="102">
        <v>6</v>
      </c>
      <c r="H20" s="102">
        <v>6</v>
      </c>
      <c r="I20" s="102">
        <v>6</v>
      </c>
      <c r="J20" s="102">
        <v>2</v>
      </c>
      <c r="K20" s="27"/>
      <c r="L20" s="134"/>
      <c r="M20" s="134"/>
      <c r="N20" s="134"/>
      <c r="O20" s="28"/>
      <c r="P20" s="32"/>
      <c r="Q20" s="32"/>
      <c r="R20" s="28"/>
      <c r="S20" s="90"/>
      <c r="T20" s="114"/>
      <c r="U20" s="204">
        <f t="shared" si="2"/>
        <v>36</v>
      </c>
      <c r="V20" s="26">
        <v>4</v>
      </c>
      <c r="W20" s="26">
        <v>4</v>
      </c>
      <c r="X20" s="26">
        <v>4</v>
      </c>
      <c r="Y20" s="26">
        <v>4</v>
      </c>
      <c r="Z20" s="26">
        <v>4</v>
      </c>
      <c r="AA20" s="26">
        <v>4</v>
      </c>
      <c r="AB20" s="26">
        <v>4</v>
      </c>
      <c r="AC20" s="26">
        <v>4</v>
      </c>
      <c r="AD20" s="26">
        <v>4</v>
      </c>
      <c r="AE20" s="26"/>
      <c r="AF20" s="93" t="s">
        <v>40</v>
      </c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93"/>
      <c r="AU20" s="204">
        <f t="shared" si="1"/>
        <v>36</v>
      </c>
      <c r="AV20" s="94"/>
      <c r="AW20" s="94"/>
      <c r="AX20" s="94"/>
      <c r="AY20" s="94"/>
      <c r="AZ20" s="94"/>
      <c r="BA20" s="94"/>
      <c r="BB20" s="94"/>
      <c r="BC20" s="173">
        <f t="shared" si="3"/>
        <v>72</v>
      </c>
      <c r="BD20" s="77"/>
    </row>
    <row r="21" spans="1:56" s="42" customFormat="1" ht="12" customHeight="1">
      <c r="A21" s="109" t="s">
        <v>67</v>
      </c>
      <c r="B21" s="146" t="s">
        <v>55</v>
      </c>
      <c r="C21" s="103"/>
      <c r="D21" s="9"/>
      <c r="E21" s="9"/>
      <c r="F21" s="9"/>
      <c r="G21" s="9"/>
      <c r="H21" s="9"/>
      <c r="I21" s="5"/>
      <c r="J21" s="5"/>
      <c r="K21" s="27"/>
      <c r="L21" s="28"/>
      <c r="M21" s="28">
        <v>18</v>
      </c>
      <c r="N21" s="28">
        <v>18</v>
      </c>
      <c r="O21" s="28"/>
      <c r="P21" s="38"/>
      <c r="Q21" s="38"/>
      <c r="R21" s="27"/>
      <c r="S21" s="90"/>
      <c r="T21" s="114"/>
      <c r="U21" s="204">
        <f t="shared" si="2"/>
        <v>36</v>
      </c>
      <c r="V21" s="26"/>
      <c r="W21" s="26"/>
      <c r="X21" s="26"/>
      <c r="Y21" s="26"/>
      <c r="Z21" s="26"/>
      <c r="AA21" s="26"/>
      <c r="AB21" s="26"/>
      <c r="AC21" s="92"/>
      <c r="AD21" s="92"/>
      <c r="AE21" s="26"/>
      <c r="AF21" s="40">
        <v>18</v>
      </c>
      <c r="AG21" s="40">
        <v>36</v>
      </c>
      <c r="AH21" s="40">
        <v>18</v>
      </c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93"/>
      <c r="AT21" s="114"/>
      <c r="AU21" s="204">
        <f t="shared" si="1"/>
        <v>72</v>
      </c>
      <c r="AV21" s="95"/>
      <c r="AW21" s="95"/>
      <c r="AX21" s="95"/>
      <c r="AY21" s="95"/>
      <c r="AZ21" s="95"/>
      <c r="BA21" s="95"/>
      <c r="BB21" s="95"/>
      <c r="BC21" s="173">
        <f t="shared" si="3"/>
        <v>108</v>
      </c>
      <c r="BD21" s="77"/>
    </row>
    <row r="22" spans="1:56" s="42" customFormat="1" ht="22.5" customHeight="1">
      <c r="A22" s="109" t="s">
        <v>68</v>
      </c>
      <c r="B22" s="146" t="s">
        <v>69</v>
      </c>
      <c r="C22" s="103"/>
      <c r="D22" s="9"/>
      <c r="E22" s="9"/>
      <c r="F22" s="9"/>
      <c r="G22" s="9"/>
      <c r="H22" s="9"/>
      <c r="I22" s="5"/>
      <c r="J22" s="5"/>
      <c r="K22" s="27"/>
      <c r="L22" s="28"/>
      <c r="M22" s="28"/>
      <c r="N22" s="28"/>
      <c r="O22" s="28"/>
      <c r="P22" s="38"/>
      <c r="Q22" s="38"/>
      <c r="R22" s="27"/>
      <c r="S22" s="90"/>
      <c r="T22" s="114"/>
      <c r="U22" s="204">
        <f t="shared" si="2"/>
        <v>0</v>
      </c>
      <c r="V22" s="26"/>
      <c r="W22" s="26"/>
      <c r="X22" s="26"/>
      <c r="Y22" s="26"/>
      <c r="Z22" s="26"/>
      <c r="AA22" s="26"/>
      <c r="AB22" s="26"/>
      <c r="AC22" s="92"/>
      <c r="AD22" s="92"/>
      <c r="AE22" s="26"/>
      <c r="AF22" s="40"/>
      <c r="AG22" s="40"/>
      <c r="AH22" s="40"/>
      <c r="AI22" s="40"/>
      <c r="AJ22" s="40">
        <v>18</v>
      </c>
      <c r="AK22" s="40">
        <v>36</v>
      </c>
      <c r="AL22" s="40">
        <v>36</v>
      </c>
      <c r="AM22" s="40">
        <v>36</v>
      </c>
      <c r="AN22" s="40">
        <v>18</v>
      </c>
      <c r="AO22" s="40"/>
      <c r="AP22" s="40"/>
      <c r="AQ22" s="40"/>
      <c r="AR22" s="40"/>
      <c r="AS22" s="93"/>
      <c r="AT22" s="114"/>
      <c r="AU22" s="204">
        <f t="shared" si="1"/>
        <v>144</v>
      </c>
      <c r="AV22" s="95"/>
      <c r="AW22" s="95"/>
      <c r="AX22" s="95"/>
      <c r="AY22" s="95"/>
      <c r="AZ22" s="95"/>
      <c r="BA22" s="95"/>
      <c r="BB22" s="95"/>
      <c r="BC22" s="173">
        <f t="shared" si="3"/>
        <v>144</v>
      </c>
      <c r="BD22" s="77"/>
    </row>
    <row r="23" spans="1:56" s="42" customFormat="1" ht="42.75" customHeight="1">
      <c r="A23" s="109" t="s">
        <v>102</v>
      </c>
      <c r="B23" s="145" t="s">
        <v>119</v>
      </c>
      <c r="C23" s="103"/>
      <c r="D23" s="9"/>
      <c r="E23" s="9"/>
      <c r="F23" s="9"/>
      <c r="G23" s="9"/>
      <c r="H23" s="9"/>
      <c r="I23" s="5"/>
      <c r="J23" s="5"/>
      <c r="K23" s="27"/>
      <c r="L23" s="28"/>
      <c r="M23" s="28"/>
      <c r="N23" s="28"/>
      <c r="O23" s="28"/>
      <c r="P23" s="38"/>
      <c r="Q23" s="38"/>
      <c r="R23" s="27"/>
      <c r="S23" s="90"/>
      <c r="T23" s="114"/>
      <c r="U23" s="204"/>
      <c r="V23" s="26"/>
      <c r="W23" s="26"/>
      <c r="X23" s="26"/>
      <c r="Y23" s="26"/>
      <c r="Z23" s="26"/>
      <c r="AA23" s="26"/>
      <c r="AB23" s="26"/>
      <c r="AC23" s="92"/>
      <c r="AD23" s="92"/>
      <c r="AE23" s="26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93"/>
      <c r="AT23" s="114"/>
      <c r="AU23" s="204">
        <f t="shared" si="1"/>
        <v>0</v>
      </c>
      <c r="AV23" s="95"/>
      <c r="AW23" s="95"/>
      <c r="AX23" s="95"/>
      <c r="AY23" s="95"/>
      <c r="AZ23" s="95"/>
      <c r="BA23" s="95"/>
      <c r="BB23" s="95"/>
      <c r="BC23" s="173"/>
      <c r="BD23" s="77"/>
    </row>
    <row r="24" spans="1:56" s="42" customFormat="1" ht="30.75" customHeight="1">
      <c r="A24" s="107" t="s">
        <v>70</v>
      </c>
      <c r="B24" s="122" t="s">
        <v>95</v>
      </c>
      <c r="C24" s="103"/>
      <c r="D24" s="9"/>
      <c r="E24" s="9"/>
      <c r="F24" s="9"/>
      <c r="G24" s="9"/>
      <c r="H24" s="9"/>
      <c r="I24" s="9"/>
      <c r="J24" s="9"/>
      <c r="K24" s="27"/>
      <c r="L24" s="27"/>
      <c r="M24" s="27"/>
      <c r="N24" s="27"/>
      <c r="O24" s="27"/>
      <c r="P24" s="38"/>
      <c r="Q24" s="38"/>
      <c r="R24" s="27"/>
      <c r="S24" s="90"/>
      <c r="T24" s="114"/>
      <c r="U24" s="204">
        <f t="shared" si="2"/>
        <v>0</v>
      </c>
      <c r="V24" s="26">
        <v>2</v>
      </c>
      <c r="W24" s="26">
        <v>2</v>
      </c>
      <c r="X24" s="26">
        <v>2</v>
      </c>
      <c r="Y24" s="26">
        <v>4</v>
      </c>
      <c r="Z24" s="26">
        <v>2</v>
      </c>
      <c r="AA24" s="26">
        <v>2</v>
      </c>
      <c r="AB24" s="26">
        <v>2</v>
      </c>
      <c r="AC24" s="26">
        <v>2</v>
      </c>
      <c r="AD24" s="26">
        <v>2</v>
      </c>
      <c r="AE24" s="26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93"/>
      <c r="AT24" s="114"/>
      <c r="AU24" s="204">
        <f t="shared" si="1"/>
        <v>20</v>
      </c>
      <c r="AV24" s="95"/>
      <c r="AW24" s="95"/>
      <c r="AX24" s="95"/>
      <c r="AY24" s="95"/>
      <c r="AZ24" s="95"/>
      <c r="BA24" s="95"/>
      <c r="BB24" s="95"/>
      <c r="BC24" s="173">
        <f t="shared" si="3"/>
        <v>20</v>
      </c>
      <c r="BD24" s="77"/>
    </row>
    <row r="25" spans="1:56" s="42" customFormat="1" ht="24.75" customHeight="1">
      <c r="A25" s="108" t="s">
        <v>96</v>
      </c>
      <c r="B25" s="122" t="s">
        <v>97</v>
      </c>
      <c r="C25" s="103"/>
      <c r="D25" s="9"/>
      <c r="E25" s="9"/>
      <c r="F25" s="9"/>
      <c r="G25" s="9"/>
      <c r="H25" s="9"/>
      <c r="I25" s="9"/>
      <c r="J25" s="9"/>
      <c r="K25" s="27"/>
      <c r="L25" s="27"/>
      <c r="M25" s="27"/>
      <c r="N25" s="27"/>
      <c r="O25" s="27"/>
      <c r="P25" s="38"/>
      <c r="Q25" s="38"/>
      <c r="R25" s="27"/>
      <c r="S25" s="90"/>
      <c r="T25" s="114"/>
      <c r="U25" s="204">
        <f t="shared" si="2"/>
        <v>0</v>
      </c>
      <c r="V25" s="26"/>
      <c r="W25" s="26"/>
      <c r="X25" s="26"/>
      <c r="Y25" s="26"/>
      <c r="Z25" s="26">
        <v>2</v>
      </c>
      <c r="AA25" s="26">
        <v>2</v>
      </c>
      <c r="AB25" s="26">
        <v>2</v>
      </c>
      <c r="AC25" s="26">
        <v>2</v>
      </c>
      <c r="AD25" s="26">
        <v>2</v>
      </c>
      <c r="AE25" s="26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93"/>
      <c r="AT25" s="114"/>
      <c r="AU25" s="204">
        <f t="shared" si="1"/>
        <v>10</v>
      </c>
      <c r="AV25" s="95"/>
      <c r="AW25" s="95"/>
      <c r="AX25" s="95"/>
      <c r="AY25" s="95"/>
      <c r="AZ25" s="95"/>
      <c r="BA25" s="95"/>
      <c r="BB25" s="95"/>
      <c r="BC25" s="173">
        <f t="shared" si="3"/>
        <v>10</v>
      </c>
      <c r="BD25" s="77"/>
    </row>
    <row r="26" spans="1:56" s="42" customFormat="1" ht="24.75" customHeight="1">
      <c r="A26" s="108" t="s">
        <v>117</v>
      </c>
      <c r="B26" s="145" t="s">
        <v>120</v>
      </c>
      <c r="C26" s="103"/>
      <c r="D26" s="103"/>
      <c r="E26" s="103"/>
      <c r="F26" s="103"/>
      <c r="G26" s="103"/>
      <c r="H26" s="103"/>
      <c r="I26" s="103"/>
      <c r="J26" s="103"/>
      <c r="K26" s="139"/>
      <c r="L26" s="139"/>
      <c r="M26" s="139"/>
      <c r="N26" s="139"/>
      <c r="O26" s="27"/>
      <c r="P26" s="38"/>
      <c r="Q26" s="38"/>
      <c r="R26" s="27"/>
      <c r="S26" s="90" t="s">
        <v>125</v>
      </c>
      <c r="T26" s="114"/>
      <c r="U26" s="204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93"/>
      <c r="AT26" s="114"/>
      <c r="AU26" s="204">
        <f t="shared" si="1"/>
        <v>0</v>
      </c>
      <c r="AV26" s="95"/>
      <c r="AW26" s="95"/>
      <c r="AX26" s="95"/>
      <c r="AY26" s="95"/>
      <c r="AZ26" s="95"/>
      <c r="BA26" s="95"/>
      <c r="BB26" s="95"/>
      <c r="BC26" s="173"/>
      <c r="BD26" s="77"/>
    </row>
    <row r="27" spans="1:56" s="42" customFormat="1" ht="24.75" customHeight="1">
      <c r="A27" s="107" t="s">
        <v>59</v>
      </c>
      <c r="B27" s="122" t="s">
        <v>100</v>
      </c>
      <c r="C27" s="103">
        <v>4</v>
      </c>
      <c r="D27" s="103">
        <v>4</v>
      </c>
      <c r="E27" s="103">
        <v>4</v>
      </c>
      <c r="F27" s="103">
        <v>4</v>
      </c>
      <c r="G27" s="103"/>
      <c r="H27" s="103">
        <v>6</v>
      </c>
      <c r="I27" s="103">
        <v>6</v>
      </c>
      <c r="J27" s="103">
        <v>6</v>
      </c>
      <c r="K27" s="90" t="s">
        <v>40</v>
      </c>
      <c r="L27" s="139"/>
      <c r="M27" s="139"/>
      <c r="N27" s="139"/>
      <c r="O27" s="27"/>
      <c r="P27" s="38"/>
      <c r="Q27" s="38"/>
      <c r="R27" s="27"/>
      <c r="S27" s="90"/>
      <c r="T27" s="114"/>
      <c r="U27" s="204">
        <f t="shared" si="2"/>
        <v>34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93"/>
      <c r="AT27" s="114"/>
      <c r="AU27" s="204">
        <f t="shared" si="1"/>
        <v>0</v>
      </c>
      <c r="AV27" s="95"/>
      <c r="AW27" s="95"/>
      <c r="AX27" s="95"/>
      <c r="AY27" s="95"/>
      <c r="AZ27" s="95"/>
      <c r="BA27" s="95"/>
      <c r="BB27" s="95"/>
      <c r="BC27" s="173">
        <f t="shared" si="3"/>
        <v>34</v>
      </c>
      <c r="BD27" s="77"/>
    </row>
    <row r="28" spans="1:56" s="42" customFormat="1" ht="21" customHeight="1">
      <c r="A28" s="109" t="s">
        <v>74</v>
      </c>
      <c r="B28" s="146" t="s">
        <v>69</v>
      </c>
      <c r="C28" s="103"/>
      <c r="D28" s="9"/>
      <c r="E28" s="9"/>
      <c r="F28" s="9"/>
      <c r="G28" s="9"/>
      <c r="H28" s="9"/>
      <c r="I28" s="5"/>
      <c r="J28" s="5"/>
      <c r="K28" s="28"/>
      <c r="L28" s="28"/>
      <c r="M28" s="28"/>
      <c r="N28" s="28">
        <v>18</v>
      </c>
      <c r="O28" s="27">
        <v>36</v>
      </c>
      <c r="P28" s="27">
        <v>36</v>
      </c>
      <c r="Q28" s="27">
        <v>36</v>
      </c>
      <c r="R28" s="27">
        <v>36</v>
      </c>
      <c r="S28" s="27">
        <v>18</v>
      </c>
      <c r="T28" s="114"/>
      <c r="U28" s="204">
        <f t="shared" si="2"/>
        <v>180</v>
      </c>
      <c r="V28" s="26"/>
      <c r="W28" s="26"/>
      <c r="X28" s="26"/>
      <c r="Y28" s="26"/>
      <c r="Z28" s="26"/>
      <c r="AA28" s="26"/>
      <c r="AB28" s="26"/>
      <c r="AC28" s="92"/>
      <c r="AD28" s="92"/>
      <c r="AE28" s="26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93"/>
      <c r="AT28" s="97"/>
      <c r="AU28" s="204">
        <f t="shared" si="1"/>
        <v>0</v>
      </c>
      <c r="AV28" s="95"/>
      <c r="AW28" s="95"/>
      <c r="AX28" s="95"/>
      <c r="AY28" s="95"/>
      <c r="AZ28" s="95"/>
      <c r="BA28" s="95"/>
      <c r="BB28" s="95"/>
      <c r="BC28" s="173">
        <f t="shared" si="3"/>
        <v>180</v>
      </c>
      <c r="BD28" s="77"/>
    </row>
    <row r="29" spans="1:56" ht="18.75" customHeight="1">
      <c r="A29" s="242" t="s">
        <v>19</v>
      </c>
      <c r="B29" s="243"/>
      <c r="C29" s="43">
        <f aca="true" t="shared" si="4" ref="C29:AH29">SUM(C7:C28)</f>
        <v>36</v>
      </c>
      <c r="D29" s="43">
        <f t="shared" si="4"/>
        <v>36</v>
      </c>
      <c r="E29" s="43">
        <f t="shared" si="4"/>
        <v>36</v>
      </c>
      <c r="F29" s="43">
        <f t="shared" si="4"/>
        <v>36</v>
      </c>
      <c r="G29" s="43">
        <f t="shared" si="4"/>
        <v>30</v>
      </c>
      <c r="H29" s="43">
        <f t="shared" si="4"/>
        <v>36</v>
      </c>
      <c r="I29" s="43">
        <f t="shared" si="4"/>
        <v>36</v>
      </c>
      <c r="J29" s="43">
        <f t="shared" si="4"/>
        <v>36</v>
      </c>
      <c r="K29" s="43">
        <f t="shared" si="4"/>
        <v>24</v>
      </c>
      <c r="L29" s="43">
        <f t="shared" si="4"/>
        <v>36</v>
      </c>
      <c r="M29" s="43">
        <f t="shared" si="4"/>
        <v>36</v>
      </c>
      <c r="N29" s="43">
        <f t="shared" si="4"/>
        <v>36</v>
      </c>
      <c r="O29" s="43">
        <f t="shared" si="4"/>
        <v>36</v>
      </c>
      <c r="P29" s="43">
        <f t="shared" si="4"/>
        <v>36</v>
      </c>
      <c r="Q29" s="43">
        <f t="shared" si="4"/>
        <v>36</v>
      </c>
      <c r="R29" s="43">
        <f t="shared" si="4"/>
        <v>36</v>
      </c>
      <c r="S29" s="43">
        <f t="shared" si="4"/>
        <v>18</v>
      </c>
      <c r="T29" s="43">
        <f t="shared" si="4"/>
        <v>0</v>
      </c>
      <c r="U29" s="43">
        <f t="shared" si="4"/>
        <v>576</v>
      </c>
      <c r="V29" s="43">
        <f t="shared" si="4"/>
        <v>36</v>
      </c>
      <c r="W29" s="43">
        <f t="shared" si="4"/>
        <v>36</v>
      </c>
      <c r="X29" s="43">
        <f t="shared" si="4"/>
        <v>36</v>
      </c>
      <c r="Y29" s="43">
        <f t="shared" si="4"/>
        <v>36</v>
      </c>
      <c r="Z29" s="43">
        <f t="shared" si="4"/>
        <v>36</v>
      </c>
      <c r="AA29" s="43">
        <f t="shared" si="4"/>
        <v>36</v>
      </c>
      <c r="AB29" s="43">
        <f t="shared" si="4"/>
        <v>36</v>
      </c>
      <c r="AC29" s="43">
        <f t="shared" si="4"/>
        <v>36</v>
      </c>
      <c r="AD29" s="43">
        <f t="shared" si="4"/>
        <v>30</v>
      </c>
      <c r="AE29" s="43">
        <f t="shared" si="4"/>
        <v>36</v>
      </c>
      <c r="AF29" s="43">
        <f t="shared" si="4"/>
        <v>24</v>
      </c>
      <c r="AG29" s="43">
        <f t="shared" si="4"/>
        <v>36</v>
      </c>
      <c r="AH29" s="43">
        <f t="shared" si="4"/>
        <v>36</v>
      </c>
      <c r="AI29" s="43">
        <f aca="true" t="shared" si="5" ref="AI29:BB29">SUM(AI7:AI28)</f>
        <v>36</v>
      </c>
      <c r="AJ29" s="43">
        <f t="shared" si="5"/>
        <v>36</v>
      </c>
      <c r="AK29" s="43">
        <f t="shared" si="5"/>
        <v>36</v>
      </c>
      <c r="AL29" s="43">
        <f t="shared" si="5"/>
        <v>36</v>
      </c>
      <c r="AM29" s="43">
        <f t="shared" si="5"/>
        <v>36</v>
      </c>
      <c r="AN29" s="43">
        <f t="shared" si="5"/>
        <v>36</v>
      </c>
      <c r="AO29" s="43">
        <f t="shared" si="5"/>
        <v>36</v>
      </c>
      <c r="AP29" s="43">
        <f t="shared" si="5"/>
        <v>36</v>
      </c>
      <c r="AQ29" s="43">
        <f t="shared" si="5"/>
        <v>36</v>
      </c>
      <c r="AR29" s="43">
        <f t="shared" si="5"/>
        <v>36</v>
      </c>
      <c r="AS29" s="43">
        <f t="shared" si="5"/>
        <v>18</v>
      </c>
      <c r="AT29" s="43">
        <f t="shared" si="5"/>
        <v>0</v>
      </c>
      <c r="AU29" s="43">
        <f t="shared" si="5"/>
        <v>828</v>
      </c>
      <c r="AV29" s="43">
        <f t="shared" si="5"/>
        <v>0</v>
      </c>
      <c r="AW29" s="43">
        <f t="shared" si="5"/>
        <v>0</v>
      </c>
      <c r="AX29" s="43">
        <f t="shared" si="5"/>
        <v>0</v>
      </c>
      <c r="AY29" s="43">
        <f t="shared" si="5"/>
        <v>0</v>
      </c>
      <c r="AZ29" s="43">
        <f t="shared" si="5"/>
        <v>0</v>
      </c>
      <c r="BA29" s="43">
        <f t="shared" si="5"/>
        <v>0</v>
      </c>
      <c r="BB29" s="43">
        <f t="shared" si="5"/>
        <v>0</v>
      </c>
      <c r="BC29" s="174"/>
      <c r="BD29" s="80"/>
    </row>
    <row r="30" spans="1:56" s="47" customFormat="1" ht="15" customHeight="1">
      <c r="A30" s="44"/>
      <c r="B30" s="5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115"/>
      <c r="U30" s="115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58"/>
      <c r="AJ30" s="44"/>
      <c r="AK30" s="44"/>
      <c r="AL30" s="44"/>
      <c r="AM30" s="44"/>
      <c r="AN30" s="44"/>
      <c r="AO30" s="44"/>
      <c r="AP30" s="44"/>
      <c r="AQ30" s="44"/>
      <c r="AR30" s="44"/>
      <c r="AS30" s="263"/>
      <c r="AT30" s="48"/>
      <c r="AU30" s="48"/>
      <c r="AV30" s="48"/>
      <c r="AW30" s="48"/>
      <c r="AX30" s="48"/>
      <c r="AY30" s="48"/>
      <c r="AZ30" s="48"/>
      <c r="BA30" s="48"/>
      <c r="BB30" s="48"/>
      <c r="BC30" s="175"/>
      <c r="BD30" s="49"/>
    </row>
    <row r="31" spans="1:56" s="47" customFormat="1" ht="15">
      <c r="A31" s="44"/>
      <c r="B31" s="52"/>
      <c r="C31" s="44"/>
      <c r="D31" s="44"/>
      <c r="E31" s="44"/>
      <c r="F31" s="44"/>
      <c r="G31" s="44" t="s">
        <v>127</v>
      </c>
      <c r="H31" s="44"/>
      <c r="I31" s="44"/>
      <c r="J31" s="44"/>
      <c r="K31" s="44" t="s">
        <v>128</v>
      </c>
      <c r="L31" s="44"/>
      <c r="M31" s="44"/>
      <c r="N31" s="44"/>
      <c r="O31" s="44"/>
      <c r="P31" s="44"/>
      <c r="Q31" s="44"/>
      <c r="R31" s="44"/>
      <c r="S31" s="149" t="s">
        <v>129</v>
      </c>
      <c r="T31" s="115"/>
      <c r="U31" s="115"/>
      <c r="V31" s="44"/>
      <c r="W31" s="44"/>
      <c r="X31" s="44"/>
      <c r="Y31" s="44"/>
      <c r="Z31" s="44"/>
      <c r="AA31" s="44"/>
      <c r="AB31" s="44"/>
      <c r="AC31" s="44"/>
      <c r="AD31" s="44" t="s">
        <v>127</v>
      </c>
      <c r="AE31" s="44"/>
      <c r="AF31" s="44" t="s">
        <v>128</v>
      </c>
      <c r="AG31" s="44"/>
      <c r="AH31" s="44"/>
      <c r="AI31" s="58"/>
      <c r="AJ31" s="44"/>
      <c r="AK31" s="44"/>
      <c r="AL31" s="44"/>
      <c r="AM31" s="44"/>
      <c r="AN31" s="44"/>
      <c r="AO31" s="44"/>
      <c r="AP31" s="44"/>
      <c r="AQ31" s="44"/>
      <c r="AR31" s="44"/>
      <c r="AS31" s="149" t="s">
        <v>129</v>
      </c>
      <c r="AT31" s="149" t="s">
        <v>129</v>
      </c>
      <c r="AU31" s="48"/>
      <c r="AV31" s="48"/>
      <c r="AW31" s="48"/>
      <c r="AX31" s="48"/>
      <c r="AY31" s="48"/>
      <c r="AZ31" s="48"/>
      <c r="BA31" s="48"/>
      <c r="BB31" s="48"/>
      <c r="BC31" s="175"/>
      <c r="BD31" s="49"/>
    </row>
    <row r="32" spans="1:56" s="47" customFormat="1" ht="14.25">
      <c r="A32" s="51"/>
      <c r="B32" s="5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T32" s="116"/>
      <c r="U32" s="116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51"/>
      <c r="AG32" s="51"/>
      <c r="AH32" s="51"/>
      <c r="AI32" s="59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48"/>
      <c r="AU32" s="48"/>
      <c r="AV32" s="48"/>
      <c r="AW32" s="48"/>
      <c r="AX32" s="48"/>
      <c r="AY32" s="48"/>
      <c r="AZ32" s="48"/>
      <c r="BA32" s="48"/>
      <c r="BB32" s="48"/>
      <c r="BC32" s="176"/>
      <c r="BD32" s="50"/>
    </row>
    <row r="33" spans="1:56" s="47" customFormat="1" ht="14.25">
      <c r="A33" s="51"/>
      <c r="B33" s="5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44"/>
      <c r="T33" s="116"/>
      <c r="U33" s="116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51"/>
      <c r="AG33" s="51"/>
      <c r="AH33" s="51"/>
      <c r="AI33" s="59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175"/>
      <c r="BD33" s="46"/>
    </row>
    <row r="34" spans="1:56" s="47" customFormat="1" ht="14.25">
      <c r="A34" s="51"/>
      <c r="B34" s="5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16"/>
      <c r="U34" s="116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51"/>
      <c r="AG34" s="51"/>
      <c r="AH34" s="51"/>
      <c r="AI34" s="59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176"/>
      <c r="BD34" s="50"/>
    </row>
    <row r="35" spans="1:56" s="47" customFormat="1" ht="14.25">
      <c r="A35" s="51"/>
      <c r="B35" s="52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16"/>
      <c r="U35" s="116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51"/>
      <c r="AG35" s="51"/>
      <c r="AH35" s="51"/>
      <c r="AI35" s="59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175"/>
      <c r="BD35" s="46"/>
    </row>
    <row r="36" spans="1:56" s="47" customFormat="1" ht="14.25">
      <c r="A36" s="51"/>
      <c r="B36" s="52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116"/>
      <c r="U36" s="116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51"/>
      <c r="AG36" s="51"/>
      <c r="AH36" s="51"/>
      <c r="AI36" s="59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175"/>
      <c r="BD36" s="46"/>
    </row>
    <row r="37" spans="1:56" s="47" customFormat="1" ht="14.25">
      <c r="A37" s="51"/>
      <c r="B37" s="52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116"/>
      <c r="U37" s="116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51"/>
      <c r="AG37" s="51"/>
      <c r="AH37" s="51"/>
      <c r="AI37" s="59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175"/>
      <c r="BD37" s="46"/>
    </row>
    <row r="38" spans="1:56" s="47" customFormat="1" ht="14.25">
      <c r="A38" s="51"/>
      <c r="B38" s="52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116"/>
      <c r="U38" s="116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51"/>
      <c r="AG38" s="51"/>
      <c r="AH38" s="51"/>
      <c r="AI38" s="59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175"/>
      <c r="BD38" s="46"/>
    </row>
    <row r="39" spans="1:56" s="47" customFormat="1" ht="14.25">
      <c r="A39" s="51"/>
      <c r="B39" s="52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116"/>
      <c r="U39" s="116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51"/>
      <c r="AG39" s="51"/>
      <c r="AH39" s="51"/>
      <c r="AI39" s="59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175"/>
      <c r="BD39" s="53"/>
    </row>
    <row r="40" spans="1:56" s="47" customFormat="1" ht="14.25">
      <c r="A40" s="51"/>
      <c r="B40" s="52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116"/>
      <c r="U40" s="116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51"/>
      <c r="AG40" s="51"/>
      <c r="AH40" s="51"/>
      <c r="AI40" s="59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176"/>
      <c r="BD40" s="50"/>
    </row>
    <row r="41" spans="1:56" s="47" customFormat="1" ht="14.25">
      <c r="A41" s="51"/>
      <c r="B41" s="52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116"/>
      <c r="U41" s="116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51"/>
      <c r="AG41" s="51"/>
      <c r="AH41" s="51"/>
      <c r="AI41" s="59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175"/>
      <c r="BD41" s="46"/>
    </row>
    <row r="42" spans="1:56" s="47" customFormat="1" ht="14.25">
      <c r="A42" s="51"/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116"/>
      <c r="U42" s="116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51"/>
      <c r="AG42" s="51"/>
      <c r="AH42" s="51"/>
      <c r="AI42" s="59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176"/>
      <c r="BD42" s="50"/>
    </row>
    <row r="43" spans="1:56" s="47" customFormat="1" ht="14.25">
      <c r="A43" s="51"/>
      <c r="B43" s="52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116"/>
      <c r="U43" s="116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51"/>
      <c r="AG43" s="51"/>
      <c r="AH43" s="51"/>
      <c r="AI43" s="59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175"/>
      <c r="BD43" s="46"/>
    </row>
    <row r="44" spans="1:56" s="47" customFormat="1" ht="14.25">
      <c r="A44" s="51"/>
      <c r="B44" s="52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116"/>
      <c r="U44" s="116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51"/>
      <c r="AG44" s="51"/>
      <c r="AH44" s="51"/>
      <c r="AI44" s="59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175"/>
      <c r="BD44" s="46"/>
    </row>
    <row r="45" spans="1:56" s="47" customFormat="1" ht="14.25">
      <c r="A45" s="51"/>
      <c r="B45" s="52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116"/>
      <c r="U45" s="116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51"/>
      <c r="AG45" s="51"/>
      <c r="AH45" s="51"/>
      <c r="AI45" s="59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175"/>
      <c r="BD45" s="53"/>
    </row>
    <row r="46" spans="1:56" s="47" customFormat="1" ht="14.25">
      <c r="A46" s="51"/>
      <c r="B46" s="5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16"/>
      <c r="U46" s="116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51"/>
      <c r="AG46" s="51"/>
      <c r="AH46" s="51"/>
      <c r="AI46" s="59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176"/>
      <c r="BD46" s="50"/>
    </row>
    <row r="47" spans="1:56" s="47" customFormat="1" ht="14.25">
      <c r="A47" s="51"/>
      <c r="B47" s="52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116"/>
      <c r="U47" s="116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51"/>
      <c r="AG47" s="51"/>
      <c r="AH47" s="51"/>
      <c r="AI47" s="59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175"/>
      <c r="BD47" s="46"/>
    </row>
    <row r="48" spans="1:56" ht="14.25">
      <c r="A48" s="54"/>
      <c r="B48" s="5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117"/>
      <c r="U48" s="117"/>
      <c r="AF48" s="54"/>
      <c r="AG48" s="54"/>
      <c r="AH48" s="54"/>
      <c r="AI48" s="60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96"/>
      <c r="AU48" s="96"/>
      <c r="AV48" s="54"/>
      <c r="AW48" s="54"/>
      <c r="AX48" s="54"/>
      <c r="AY48" s="54"/>
      <c r="AZ48" s="54"/>
      <c r="BA48" s="54"/>
      <c r="BB48" s="54"/>
      <c r="BC48" s="177"/>
      <c r="BD48" s="2"/>
    </row>
    <row r="49" spans="1:56" ht="14.25">
      <c r="A49" s="54"/>
      <c r="B49" s="55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117"/>
      <c r="U49" s="117"/>
      <c r="AF49" s="54"/>
      <c r="AG49" s="54"/>
      <c r="AH49" s="54"/>
      <c r="AI49" s="60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96"/>
      <c r="AU49" s="96"/>
      <c r="AV49" s="54"/>
      <c r="AW49" s="54"/>
      <c r="AX49" s="54"/>
      <c r="AY49" s="54"/>
      <c r="AZ49" s="54"/>
      <c r="BA49" s="54"/>
      <c r="BB49" s="54"/>
      <c r="BC49" s="178"/>
      <c r="BD49" s="3"/>
    </row>
    <row r="50" spans="1:56" ht="14.25">
      <c r="A50" s="54"/>
      <c r="B50" s="55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117"/>
      <c r="U50" s="117"/>
      <c r="AF50" s="54"/>
      <c r="AG50" s="54"/>
      <c r="AH50" s="54"/>
      <c r="AI50" s="60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96"/>
      <c r="AU50" s="96"/>
      <c r="AV50" s="54"/>
      <c r="AW50" s="54"/>
      <c r="AX50" s="54"/>
      <c r="AY50" s="54"/>
      <c r="AZ50" s="54"/>
      <c r="BA50" s="54"/>
      <c r="BB50" s="54"/>
      <c r="BC50" s="178"/>
      <c r="BD50" s="3"/>
    </row>
    <row r="51" spans="1:56" ht="14.25">
      <c r="A51" s="54"/>
      <c r="B51" s="55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117"/>
      <c r="U51" s="117"/>
      <c r="AF51" s="54"/>
      <c r="AG51" s="54"/>
      <c r="AH51" s="54"/>
      <c r="AI51" s="60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96"/>
      <c r="AU51" s="96"/>
      <c r="AV51" s="54"/>
      <c r="AW51" s="54"/>
      <c r="AX51" s="54"/>
      <c r="AY51" s="54"/>
      <c r="AZ51" s="54"/>
      <c r="BA51" s="54"/>
      <c r="BB51" s="54"/>
      <c r="BC51" s="179"/>
      <c r="BD51" s="4"/>
    </row>
    <row r="52" spans="1:54" ht="14.25">
      <c r="A52" s="54"/>
      <c r="B52" s="5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117"/>
      <c r="U52" s="117"/>
      <c r="AF52" s="54"/>
      <c r="AG52" s="54"/>
      <c r="AH52" s="54"/>
      <c r="AI52" s="60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96"/>
      <c r="AU52" s="96"/>
      <c r="AV52" s="54"/>
      <c r="AW52" s="54"/>
      <c r="AX52" s="54"/>
      <c r="AY52" s="54"/>
      <c r="AZ52" s="54"/>
      <c r="BA52" s="54"/>
      <c r="BB52" s="54"/>
    </row>
    <row r="53" spans="1:54" ht="14.25">
      <c r="A53" s="54"/>
      <c r="B53" s="5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117"/>
      <c r="U53" s="117"/>
      <c r="AF53" s="54"/>
      <c r="AG53" s="54"/>
      <c r="AH53" s="54"/>
      <c r="AI53" s="60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96"/>
      <c r="AU53" s="96"/>
      <c r="AV53" s="54"/>
      <c r="AW53" s="54"/>
      <c r="AX53" s="54"/>
      <c r="AY53" s="54"/>
      <c r="AZ53" s="54"/>
      <c r="BA53" s="54"/>
      <c r="BB53" s="54"/>
    </row>
    <row r="54" spans="1:54" ht="14.25">
      <c r="A54" s="54"/>
      <c r="B54" s="55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117"/>
      <c r="U54" s="117"/>
      <c r="AF54" s="54"/>
      <c r="AG54" s="54"/>
      <c r="AH54" s="54"/>
      <c r="AI54" s="60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96"/>
      <c r="AU54" s="96"/>
      <c r="AV54" s="54"/>
      <c r="AW54" s="54"/>
      <c r="AX54" s="54"/>
      <c r="AY54" s="54"/>
      <c r="AZ54" s="54"/>
      <c r="BA54" s="54"/>
      <c r="BB54" s="54"/>
    </row>
    <row r="55" spans="1:54" ht="14.25">
      <c r="A55" s="54"/>
      <c r="B55" s="55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117"/>
      <c r="U55" s="117"/>
      <c r="AF55" s="54"/>
      <c r="AG55" s="54"/>
      <c r="AH55" s="54"/>
      <c r="AI55" s="60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96"/>
      <c r="AU55" s="96"/>
      <c r="AV55" s="54"/>
      <c r="AW55" s="54"/>
      <c r="AX55" s="54"/>
      <c r="AY55" s="54"/>
      <c r="AZ55" s="54"/>
      <c r="BA55" s="54"/>
      <c r="BB55" s="54"/>
    </row>
    <row r="56" spans="1:54" ht="14.25">
      <c r="A56" s="54"/>
      <c r="B56" s="5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117"/>
      <c r="U56" s="117"/>
      <c r="AF56" s="54"/>
      <c r="AG56" s="54"/>
      <c r="AH56" s="54"/>
      <c r="AI56" s="60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96"/>
      <c r="AU56" s="96"/>
      <c r="AV56" s="54"/>
      <c r="AW56" s="54"/>
      <c r="AX56" s="54"/>
      <c r="AY56" s="54"/>
      <c r="AZ56" s="54"/>
      <c r="BA56" s="54"/>
      <c r="BB56" s="54"/>
    </row>
    <row r="57" spans="1:54" ht="14.25">
      <c r="A57" s="54"/>
      <c r="B57" s="5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117"/>
      <c r="U57" s="117"/>
      <c r="AF57" s="54"/>
      <c r="AG57" s="54"/>
      <c r="AH57" s="54"/>
      <c r="AI57" s="60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96"/>
      <c r="AU57" s="96"/>
      <c r="AV57" s="54"/>
      <c r="AW57" s="54"/>
      <c r="AX57" s="54"/>
      <c r="AY57" s="54"/>
      <c r="AZ57" s="54"/>
      <c r="BA57" s="54"/>
      <c r="BB57" s="54"/>
    </row>
    <row r="58" spans="1:54" ht="14.25">
      <c r="A58" s="54"/>
      <c r="B58" s="5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117"/>
      <c r="U58" s="117"/>
      <c r="AF58" s="54"/>
      <c r="AG58" s="54"/>
      <c r="AH58" s="54"/>
      <c r="AI58" s="60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96"/>
      <c r="AU58" s="96"/>
      <c r="AV58" s="54"/>
      <c r="AW58" s="54"/>
      <c r="AX58" s="54"/>
      <c r="AY58" s="54"/>
      <c r="AZ58" s="54"/>
      <c r="BA58" s="54"/>
      <c r="BB58" s="54"/>
    </row>
    <row r="59" spans="1:54" ht="14.25">
      <c r="A59" s="54"/>
      <c r="B59" s="55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117"/>
      <c r="U59" s="117"/>
      <c r="AF59" s="54"/>
      <c r="AG59" s="54"/>
      <c r="AH59" s="54"/>
      <c r="AI59" s="60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96"/>
      <c r="AU59" s="96"/>
      <c r="AV59" s="54"/>
      <c r="AW59" s="54"/>
      <c r="AX59" s="54"/>
      <c r="AY59" s="54"/>
      <c r="AZ59" s="54"/>
      <c r="BA59" s="54"/>
      <c r="BB59" s="54"/>
    </row>
    <row r="60" spans="1:54" ht="14.25">
      <c r="A60" s="54"/>
      <c r="B60" s="55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117"/>
      <c r="U60" s="117"/>
      <c r="AF60" s="54"/>
      <c r="AG60" s="54"/>
      <c r="AH60" s="54"/>
      <c r="AI60" s="60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96"/>
      <c r="AU60" s="96"/>
      <c r="AV60" s="54"/>
      <c r="AW60" s="54"/>
      <c r="AX60" s="54"/>
      <c r="AY60" s="54"/>
      <c r="AZ60" s="54"/>
      <c r="BA60" s="54"/>
      <c r="BB60" s="54"/>
    </row>
    <row r="61" spans="1:54" ht="14.25">
      <c r="A61" s="54"/>
      <c r="B61" s="55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117"/>
      <c r="U61" s="117"/>
      <c r="AF61" s="54"/>
      <c r="AG61" s="54"/>
      <c r="AH61" s="54"/>
      <c r="AI61" s="60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96"/>
      <c r="AU61" s="96"/>
      <c r="AV61" s="54"/>
      <c r="AW61" s="54"/>
      <c r="AX61" s="54"/>
      <c r="AY61" s="54"/>
      <c r="AZ61" s="54"/>
      <c r="BA61" s="54"/>
      <c r="BB61" s="54"/>
    </row>
    <row r="62" spans="1:54" ht="14.25">
      <c r="A62" s="54"/>
      <c r="B62" s="55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117"/>
      <c r="U62" s="117"/>
      <c r="AF62" s="54"/>
      <c r="AG62" s="54"/>
      <c r="AH62" s="54"/>
      <c r="AI62" s="60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96"/>
      <c r="AU62" s="96"/>
      <c r="AV62" s="54"/>
      <c r="AW62" s="54"/>
      <c r="AX62" s="54"/>
      <c r="AY62" s="54"/>
      <c r="AZ62" s="54"/>
      <c r="BA62" s="54"/>
      <c r="BB62" s="54"/>
    </row>
    <row r="63" spans="1:54" ht="14.25">
      <c r="A63" s="54"/>
      <c r="B63" s="5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117"/>
      <c r="U63" s="117"/>
      <c r="AF63" s="54"/>
      <c r="AG63" s="54"/>
      <c r="AH63" s="54"/>
      <c r="AI63" s="60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96"/>
      <c r="AU63" s="96"/>
      <c r="AV63" s="54"/>
      <c r="AW63" s="54"/>
      <c r="AX63" s="54"/>
      <c r="AY63" s="54"/>
      <c r="AZ63" s="54"/>
      <c r="BA63" s="54"/>
      <c r="BB63" s="54"/>
    </row>
    <row r="64" spans="1:54" ht="14.25">
      <c r="A64" s="54"/>
      <c r="B64" s="55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117"/>
      <c r="U64" s="117"/>
      <c r="AF64" s="54"/>
      <c r="AG64" s="54"/>
      <c r="AH64" s="54"/>
      <c r="AI64" s="60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96"/>
      <c r="AU64" s="96"/>
      <c r="AV64" s="54"/>
      <c r="AW64" s="54"/>
      <c r="AX64" s="54"/>
      <c r="AY64" s="54"/>
      <c r="AZ64" s="54"/>
      <c r="BA64" s="54"/>
      <c r="BB64" s="54"/>
    </row>
    <row r="65" spans="1:54" ht="14.25">
      <c r="A65" s="54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117"/>
      <c r="U65" s="117"/>
      <c r="AF65" s="54"/>
      <c r="AG65" s="54"/>
      <c r="AH65" s="54"/>
      <c r="AI65" s="60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96"/>
      <c r="AU65" s="96"/>
      <c r="AV65" s="54"/>
      <c r="AW65" s="54"/>
      <c r="AX65" s="54"/>
      <c r="AY65" s="54"/>
      <c r="AZ65" s="54"/>
      <c r="BA65" s="54"/>
      <c r="BB65" s="54"/>
    </row>
    <row r="66" spans="1:54" ht="14.25">
      <c r="A66" s="54"/>
      <c r="B66" s="55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117"/>
      <c r="U66" s="117"/>
      <c r="AF66" s="54"/>
      <c r="AG66" s="54"/>
      <c r="AH66" s="54"/>
      <c r="AI66" s="60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96"/>
      <c r="AU66" s="96"/>
      <c r="AV66" s="54"/>
      <c r="AW66" s="54"/>
      <c r="AX66" s="54"/>
      <c r="AY66" s="54"/>
      <c r="AZ66" s="54"/>
      <c r="BA66" s="54"/>
      <c r="BB66" s="54"/>
    </row>
    <row r="67" spans="1:54" ht="14.25">
      <c r="A67" s="54"/>
      <c r="B67" s="55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117"/>
      <c r="U67" s="117"/>
      <c r="AF67" s="54"/>
      <c r="AG67" s="54"/>
      <c r="AH67" s="54"/>
      <c r="AI67" s="60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96"/>
      <c r="AU67" s="96"/>
      <c r="AV67" s="54"/>
      <c r="AW67" s="54"/>
      <c r="AX67" s="54"/>
      <c r="AY67" s="54"/>
      <c r="AZ67" s="54"/>
      <c r="BA67" s="54"/>
      <c r="BB67" s="54"/>
    </row>
    <row r="68" spans="1:54" ht="14.25">
      <c r="A68" s="54"/>
      <c r="B68" s="55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117"/>
      <c r="U68" s="117"/>
      <c r="AF68" s="54"/>
      <c r="AG68" s="54"/>
      <c r="AH68" s="54"/>
      <c r="AI68" s="60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96"/>
      <c r="AU68" s="96"/>
      <c r="AV68" s="54"/>
      <c r="AW68" s="54"/>
      <c r="AX68" s="54"/>
      <c r="AY68" s="54"/>
      <c r="AZ68" s="54"/>
      <c r="BA68" s="54"/>
      <c r="BB68" s="54"/>
    </row>
    <row r="69" spans="1:54" ht="14.25">
      <c r="A69" s="54"/>
      <c r="B69" s="55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117"/>
      <c r="U69" s="117"/>
      <c r="AF69" s="54"/>
      <c r="AG69" s="54"/>
      <c r="AH69" s="54"/>
      <c r="AI69" s="60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96"/>
      <c r="AU69" s="96"/>
      <c r="AV69" s="54"/>
      <c r="AW69" s="54"/>
      <c r="AX69" s="54"/>
      <c r="AY69" s="54"/>
      <c r="AZ69" s="54"/>
      <c r="BA69" s="54"/>
      <c r="BB69" s="54"/>
    </row>
    <row r="70" spans="1:54" ht="14.25">
      <c r="A70" s="54"/>
      <c r="B70" s="55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117"/>
      <c r="U70" s="117"/>
      <c r="AF70" s="54"/>
      <c r="AG70" s="54"/>
      <c r="AH70" s="54"/>
      <c r="AI70" s="60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96"/>
      <c r="AU70" s="96"/>
      <c r="AV70" s="54"/>
      <c r="AW70" s="54"/>
      <c r="AX70" s="54"/>
      <c r="AY70" s="54"/>
      <c r="AZ70" s="54"/>
      <c r="BA70" s="54"/>
      <c r="BB70" s="54"/>
    </row>
    <row r="71" spans="1:54" ht="14.25">
      <c r="A71" s="54"/>
      <c r="B71" s="55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117"/>
      <c r="U71" s="117"/>
      <c r="AF71" s="54"/>
      <c r="AG71" s="54"/>
      <c r="AH71" s="54"/>
      <c r="AI71" s="60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96"/>
      <c r="AU71" s="96"/>
      <c r="AV71" s="54"/>
      <c r="AW71" s="54"/>
      <c r="AX71" s="54"/>
      <c r="AY71" s="54"/>
      <c r="AZ71" s="54"/>
      <c r="BA71" s="54"/>
      <c r="BB71" s="54"/>
    </row>
    <row r="72" spans="1:54" ht="14.25">
      <c r="A72" s="54"/>
      <c r="B72" s="55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117"/>
      <c r="U72" s="117"/>
      <c r="AF72" s="54"/>
      <c r="AG72" s="54"/>
      <c r="AH72" s="54"/>
      <c r="AI72" s="60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96"/>
      <c r="AU72" s="96"/>
      <c r="AV72" s="54"/>
      <c r="AW72" s="54"/>
      <c r="AX72" s="54"/>
      <c r="AY72" s="54"/>
      <c r="AZ72" s="54"/>
      <c r="BA72" s="54"/>
      <c r="BB72" s="54"/>
    </row>
    <row r="73" spans="1:54" ht="14.25">
      <c r="A73" s="54"/>
      <c r="B73" s="55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117"/>
      <c r="U73" s="117"/>
      <c r="AF73" s="54"/>
      <c r="AG73" s="54"/>
      <c r="AH73" s="54"/>
      <c r="AI73" s="60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96"/>
      <c r="AU73" s="96"/>
      <c r="AV73" s="54"/>
      <c r="AW73" s="54"/>
      <c r="AX73" s="54"/>
      <c r="AY73" s="54"/>
      <c r="AZ73" s="54"/>
      <c r="BA73" s="54"/>
      <c r="BB73" s="54"/>
    </row>
    <row r="74" spans="1:54" ht="14.25">
      <c r="A74" s="54"/>
      <c r="B74" s="55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117"/>
      <c r="U74" s="117"/>
      <c r="AF74" s="54"/>
      <c r="AG74" s="54"/>
      <c r="AH74" s="54"/>
      <c r="AI74" s="60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96"/>
      <c r="AU74" s="96"/>
      <c r="AV74" s="54"/>
      <c r="AW74" s="54"/>
      <c r="AX74" s="54"/>
      <c r="AY74" s="54"/>
      <c r="AZ74" s="54"/>
      <c r="BA74" s="54"/>
      <c r="BB74" s="54"/>
    </row>
    <row r="75" spans="1:54" ht="14.25">
      <c r="A75" s="54"/>
      <c r="B75" s="55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117"/>
      <c r="U75" s="117"/>
      <c r="AF75" s="54"/>
      <c r="AG75" s="54"/>
      <c r="AH75" s="54"/>
      <c r="AI75" s="60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96"/>
      <c r="AU75" s="96"/>
      <c r="AV75" s="54"/>
      <c r="AW75" s="54"/>
      <c r="AX75" s="54"/>
      <c r="AY75" s="54"/>
      <c r="AZ75" s="54"/>
      <c r="BA75" s="54"/>
      <c r="BB75" s="54"/>
    </row>
    <row r="76" spans="1:54" ht="14.25">
      <c r="A76" s="54"/>
      <c r="B76" s="55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117"/>
      <c r="U76" s="117"/>
      <c r="AF76" s="54"/>
      <c r="AG76" s="54"/>
      <c r="AH76" s="54"/>
      <c r="AI76" s="60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96"/>
      <c r="AU76" s="96"/>
      <c r="AV76" s="54"/>
      <c r="AW76" s="54"/>
      <c r="AX76" s="54"/>
      <c r="AY76" s="54"/>
      <c r="AZ76" s="54"/>
      <c r="BA76" s="54"/>
      <c r="BB76" s="54"/>
    </row>
    <row r="77" spans="1:54" ht="14.25">
      <c r="A77" s="54"/>
      <c r="B77" s="55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117"/>
      <c r="U77" s="117"/>
      <c r="AF77" s="54"/>
      <c r="AG77" s="54"/>
      <c r="AH77" s="54"/>
      <c r="AI77" s="60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96"/>
      <c r="AU77" s="96"/>
      <c r="AV77" s="54"/>
      <c r="AW77" s="54"/>
      <c r="AX77" s="54"/>
      <c r="AY77" s="54"/>
      <c r="AZ77" s="54"/>
      <c r="BA77" s="54"/>
      <c r="BB77" s="54"/>
    </row>
    <row r="78" spans="1:54" ht="14.25">
      <c r="A78" s="54"/>
      <c r="B78" s="55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117"/>
      <c r="U78" s="117"/>
      <c r="AF78" s="54"/>
      <c r="AG78" s="54"/>
      <c r="AH78" s="54"/>
      <c r="AI78" s="60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96"/>
      <c r="AU78" s="96"/>
      <c r="AV78" s="54"/>
      <c r="AW78" s="54"/>
      <c r="AX78" s="54"/>
      <c r="AY78" s="54"/>
      <c r="AZ78" s="54"/>
      <c r="BA78" s="54"/>
      <c r="BB78" s="54"/>
    </row>
    <row r="79" spans="1:54" ht="14.25">
      <c r="A79" s="54"/>
      <c r="B79" s="55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117"/>
      <c r="U79" s="117"/>
      <c r="AF79" s="54"/>
      <c r="AG79" s="54"/>
      <c r="AH79" s="54"/>
      <c r="AI79" s="60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96"/>
      <c r="AU79" s="96"/>
      <c r="AV79" s="54"/>
      <c r="AW79" s="54"/>
      <c r="AX79" s="54"/>
      <c r="AY79" s="54"/>
      <c r="AZ79" s="54"/>
      <c r="BA79" s="54"/>
      <c r="BB79" s="54"/>
    </row>
    <row r="80" spans="1:54" ht="14.25">
      <c r="A80" s="54"/>
      <c r="B80" s="55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117"/>
      <c r="U80" s="117"/>
      <c r="AF80" s="54"/>
      <c r="AG80" s="54"/>
      <c r="AH80" s="54"/>
      <c r="AI80" s="60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96"/>
      <c r="AU80" s="96"/>
      <c r="AV80" s="54"/>
      <c r="AW80" s="54"/>
      <c r="AX80" s="54"/>
      <c r="AY80" s="54"/>
      <c r="AZ80" s="54"/>
      <c r="BA80" s="54"/>
      <c r="BB80" s="54"/>
    </row>
    <row r="81" spans="1:54" ht="14.25">
      <c r="A81" s="54"/>
      <c r="B81" s="55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117"/>
      <c r="U81" s="117"/>
      <c r="AF81" s="54"/>
      <c r="AG81" s="54"/>
      <c r="AH81" s="54"/>
      <c r="AI81" s="60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96"/>
      <c r="AU81" s="96"/>
      <c r="AV81" s="54"/>
      <c r="AW81" s="54"/>
      <c r="AX81" s="54"/>
      <c r="AY81" s="54"/>
      <c r="AZ81" s="54"/>
      <c r="BA81" s="54"/>
      <c r="BB81" s="54"/>
    </row>
    <row r="82" spans="1:54" ht="14.25">
      <c r="A82" s="54"/>
      <c r="B82" s="55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117"/>
      <c r="U82" s="117"/>
      <c r="AF82" s="54"/>
      <c r="AG82" s="54"/>
      <c r="AH82" s="54"/>
      <c r="AI82" s="60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96"/>
      <c r="AU82" s="96"/>
      <c r="AV82" s="54"/>
      <c r="AW82" s="54"/>
      <c r="AX82" s="54"/>
      <c r="AY82" s="54"/>
      <c r="AZ82" s="54"/>
      <c r="BA82" s="54"/>
      <c r="BB82" s="54"/>
    </row>
    <row r="83" spans="1:54" ht="14.25">
      <c r="A83" s="54"/>
      <c r="B83" s="55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117"/>
      <c r="U83" s="117"/>
      <c r="AF83" s="54"/>
      <c r="AG83" s="54"/>
      <c r="AH83" s="54"/>
      <c r="AI83" s="60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96"/>
      <c r="AU83" s="96"/>
      <c r="AV83" s="54"/>
      <c r="AW83" s="54"/>
      <c r="AX83" s="54"/>
      <c r="AY83" s="54"/>
      <c r="AZ83" s="54"/>
      <c r="BA83" s="54"/>
      <c r="BB83" s="54"/>
    </row>
    <row r="84" spans="1:54" ht="14.25">
      <c r="A84" s="54"/>
      <c r="B84" s="5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117"/>
      <c r="U84" s="117"/>
      <c r="AF84" s="54"/>
      <c r="AG84" s="54"/>
      <c r="AH84" s="54"/>
      <c r="AI84" s="60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96"/>
      <c r="AU84" s="96"/>
      <c r="AV84" s="54"/>
      <c r="AW84" s="54"/>
      <c r="AX84" s="54"/>
      <c r="AY84" s="54"/>
      <c r="AZ84" s="54"/>
      <c r="BA84" s="54"/>
      <c r="BB84" s="54"/>
    </row>
    <row r="85" spans="1:54" ht="14.25">
      <c r="A85" s="54"/>
      <c r="B85" s="55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117"/>
      <c r="U85" s="117"/>
      <c r="AF85" s="54"/>
      <c r="AG85" s="54"/>
      <c r="AH85" s="54"/>
      <c r="AI85" s="60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96"/>
      <c r="AU85" s="96"/>
      <c r="AV85" s="54"/>
      <c r="AW85" s="54"/>
      <c r="AX85" s="54"/>
      <c r="AY85" s="54"/>
      <c r="AZ85" s="54"/>
      <c r="BA85" s="54"/>
      <c r="BB85" s="54"/>
    </row>
    <row r="86" spans="1:54" ht="14.25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117"/>
      <c r="U86" s="117"/>
      <c r="AF86" s="54"/>
      <c r="AG86" s="54"/>
      <c r="AH86" s="54"/>
      <c r="AI86" s="60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96"/>
      <c r="AU86" s="96"/>
      <c r="AV86" s="54"/>
      <c r="AW86" s="54"/>
      <c r="AX86" s="54"/>
      <c r="AY86" s="54"/>
      <c r="AZ86" s="54"/>
      <c r="BA86" s="54"/>
      <c r="BB86" s="54"/>
    </row>
    <row r="87" spans="1:54" ht="14.25">
      <c r="A87" s="54"/>
      <c r="B87" s="55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117"/>
      <c r="U87" s="117"/>
      <c r="AF87" s="54"/>
      <c r="AG87" s="54"/>
      <c r="AH87" s="54"/>
      <c r="AI87" s="60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96"/>
      <c r="AU87" s="96"/>
      <c r="AV87" s="54"/>
      <c r="AW87" s="54"/>
      <c r="AX87" s="54"/>
      <c r="AY87" s="54"/>
      <c r="AZ87" s="54"/>
      <c r="BA87" s="54"/>
      <c r="BB87" s="54"/>
    </row>
    <row r="88" spans="1:54" ht="14.25">
      <c r="A88" s="54"/>
      <c r="B88" s="55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117"/>
      <c r="U88" s="117"/>
      <c r="AF88" s="54"/>
      <c r="AG88" s="54"/>
      <c r="AH88" s="54"/>
      <c r="AI88" s="60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96"/>
      <c r="AU88" s="96"/>
      <c r="AV88" s="54"/>
      <c r="AW88" s="54"/>
      <c r="AX88" s="54"/>
      <c r="AY88" s="54"/>
      <c r="AZ88" s="54"/>
      <c r="BA88" s="54"/>
      <c r="BB88" s="54"/>
    </row>
    <row r="89" spans="1:54" ht="14.25">
      <c r="A89" s="54"/>
      <c r="B89" s="55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117"/>
      <c r="U89" s="117"/>
      <c r="AF89" s="54"/>
      <c r="AG89" s="54"/>
      <c r="AH89" s="54"/>
      <c r="AI89" s="60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96"/>
      <c r="AU89" s="96"/>
      <c r="AV89" s="54"/>
      <c r="AW89" s="54"/>
      <c r="AX89" s="54"/>
      <c r="AY89" s="54"/>
      <c r="AZ89" s="54"/>
      <c r="BA89" s="54"/>
      <c r="BB89" s="54"/>
    </row>
    <row r="90" spans="1:54" ht="14.25">
      <c r="A90" s="54"/>
      <c r="B90" s="55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117"/>
      <c r="U90" s="117"/>
      <c r="AF90" s="54"/>
      <c r="AG90" s="54"/>
      <c r="AH90" s="54"/>
      <c r="AI90" s="60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96"/>
      <c r="AU90" s="96"/>
      <c r="AV90" s="54"/>
      <c r="AW90" s="54"/>
      <c r="AX90" s="54"/>
      <c r="AY90" s="54"/>
      <c r="AZ90" s="54"/>
      <c r="BA90" s="54"/>
      <c r="BB90" s="54"/>
    </row>
    <row r="91" spans="1:54" ht="14.25">
      <c r="A91" s="54"/>
      <c r="B91" s="55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117"/>
      <c r="U91" s="117"/>
      <c r="AF91" s="54"/>
      <c r="AG91" s="54"/>
      <c r="AH91" s="54"/>
      <c r="AI91" s="60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96"/>
      <c r="AU91" s="96"/>
      <c r="AV91" s="54"/>
      <c r="AW91" s="54"/>
      <c r="AX91" s="54"/>
      <c r="AY91" s="54"/>
      <c r="AZ91" s="54"/>
      <c r="BA91" s="54"/>
      <c r="BB91" s="54"/>
    </row>
    <row r="92" spans="1:54" ht="14.25">
      <c r="A92" s="54"/>
      <c r="B92" s="5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117"/>
      <c r="U92" s="117"/>
      <c r="AF92" s="54"/>
      <c r="AG92" s="54"/>
      <c r="AH92" s="54"/>
      <c r="AI92" s="60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96"/>
      <c r="AU92" s="96"/>
      <c r="AV92" s="54"/>
      <c r="AW92" s="54"/>
      <c r="AX92" s="54"/>
      <c r="AY92" s="54"/>
      <c r="AZ92" s="54"/>
      <c r="BA92" s="54"/>
      <c r="BB92" s="54"/>
    </row>
    <row r="93" spans="1:54" ht="14.25">
      <c r="A93" s="54"/>
      <c r="B93" s="55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117"/>
      <c r="U93" s="117"/>
      <c r="AF93" s="54"/>
      <c r="AG93" s="54"/>
      <c r="AH93" s="54"/>
      <c r="AI93" s="60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96"/>
      <c r="AU93" s="96"/>
      <c r="AV93" s="54"/>
      <c r="AW93" s="54"/>
      <c r="AX93" s="54"/>
      <c r="AY93" s="54"/>
      <c r="AZ93" s="54"/>
      <c r="BA93" s="54"/>
      <c r="BB93" s="54"/>
    </row>
    <row r="94" spans="1:54" ht="14.25">
      <c r="A94" s="54"/>
      <c r="B94" s="55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117"/>
      <c r="U94" s="117"/>
      <c r="AF94" s="54"/>
      <c r="AG94" s="54"/>
      <c r="AH94" s="54"/>
      <c r="AI94" s="60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96"/>
      <c r="AU94" s="96"/>
      <c r="AV94" s="54"/>
      <c r="AW94" s="54"/>
      <c r="AX94" s="54"/>
      <c r="AY94" s="54"/>
      <c r="AZ94" s="54"/>
      <c r="BA94" s="54"/>
      <c r="BB94" s="54"/>
    </row>
    <row r="95" spans="1:54" ht="14.25">
      <c r="A95" s="54"/>
      <c r="B95" s="55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117"/>
      <c r="U95" s="117"/>
      <c r="AF95" s="54"/>
      <c r="AG95" s="54"/>
      <c r="AH95" s="54"/>
      <c r="AI95" s="60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96"/>
      <c r="AU95" s="96"/>
      <c r="AV95" s="54"/>
      <c r="AW95" s="54"/>
      <c r="AX95" s="54"/>
      <c r="AY95" s="54"/>
      <c r="AZ95" s="54"/>
      <c r="BA95" s="54"/>
      <c r="BB95" s="54"/>
    </row>
    <row r="96" spans="1:54" ht="14.25">
      <c r="A96" s="54"/>
      <c r="B96" s="55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117"/>
      <c r="U96" s="117"/>
      <c r="AF96" s="54"/>
      <c r="AG96" s="54"/>
      <c r="AH96" s="54"/>
      <c r="AI96" s="60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96"/>
      <c r="AU96" s="96"/>
      <c r="AV96" s="54"/>
      <c r="AW96" s="54"/>
      <c r="AX96" s="54"/>
      <c r="AY96" s="54"/>
      <c r="AZ96" s="54"/>
      <c r="BA96" s="54"/>
      <c r="BB96" s="54"/>
    </row>
    <row r="97" spans="1:54" ht="14.25">
      <c r="A97" s="54"/>
      <c r="B97" s="55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117"/>
      <c r="U97" s="117"/>
      <c r="AF97" s="54"/>
      <c r="AG97" s="54"/>
      <c r="AH97" s="54"/>
      <c r="AI97" s="60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96"/>
      <c r="AU97" s="96"/>
      <c r="AV97" s="54"/>
      <c r="AW97" s="54"/>
      <c r="AX97" s="54"/>
      <c r="AY97" s="54"/>
      <c r="AZ97" s="54"/>
      <c r="BA97" s="54"/>
      <c r="BB97" s="54"/>
    </row>
    <row r="98" spans="1:54" ht="14.25">
      <c r="A98" s="54"/>
      <c r="B98" s="55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117"/>
      <c r="U98" s="117"/>
      <c r="AF98" s="54"/>
      <c r="AG98" s="54"/>
      <c r="AH98" s="54"/>
      <c r="AI98" s="60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96"/>
      <c r="AU98" s="96"/>
      <c r="AV98" s="54"/>
      <c r="AW98" s="54"/>
      <c r="AX98" s="54"/>
      <c r="AY98" s="54"/>
      <c r="AZ98" s="54"/>
      <c r="BA98" s="54"/>
      <c r="BB98" s="54"/>
    </row>
    <row r="99" spans="1:54" ht="14.25">
      <c r="A99" s="54"/>
      <c r="B99" s="55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117"/>
      <c r="U99" s="117"/>
      <c r="AF99" s="54"/>
      <c r="AG99" s="54"/>
      <c r="AH99" s="54"/>
      <c r="AI99" s="60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96"/>
      <c r="AU99" s="96"/>
      <c r="AV99" s="54"/>
      <c r="AW99" s="54"/>
      <c r="AX99" s="54"/>
      <c r="AY99" s="54"/>
      <c r="AZ99" s="54"/>
      <c r="BA99" s="54"/>
      <c r="BB99" s="54"/>
    </row>
    <row r="100" spans="1:54" ht="14.25">
      <c r="A100" s="54"/>
      <c r="B100" s="55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117"/>
      <c r="U100" s="117"/>
      <c r="AF100" s="54"/>
      <c r="AG100" s="54"/>
      <c r="AH100" s="54"/>
      <c r="AI100" s="60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96"/>
      <c r="AU100" s="96"/>
      <c r="AV100" s="54"/>
      <c r="AW100" s="54"/>
      <c r="AX100" s="54"/>
      <c r="AY100" s="54"/>
      <c r="AZ100" s="54"/>
      <c r="BA100" s="54"/>
      <c r="BB100" s="54"/>
    </row>
    <row r="101" spans="1:54" ht="14.25">
      <c r="A101" s="54"/>
      <c r="B101" s="55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117"/>
      <c r="U101" s="117"/>
      <c r="AF101" s="54"/>
      <c r="AG101" s="54"/>
      <c r="AH101" s="54"/>
      <c r="AI101" s="60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96"/>
      <c r="AU101" s="96"/>
      <c r="AV101" s="54"/>
      <c r="AW101" s="54"/>
      <c r="AX101" s="54"/>
      <c r="AY101" s="54"/>
      <c r="AZ101" s="54"/>
      <c r="BA101" s="54"/>
      <c r="BB101" s="54"/>
    </row>
    <row r="102" spans="1:54" ht="14.25">
      <c r="A102" s="54"/>
      <c r="B102" s="55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117"/>
      <c r="U102" s="117"/>
      <c r="AF102" s="54"/>
      <c r="AG102" s="54"/>
      <c r="AH102" s="54"/>
      <c r="AI102" s="60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96"/>
      <c r="AU102" s="96"/>
      <c r="AV102" s="54"/>
      <c r="AW102" s="54"/>
      <c r="AX102" s="54"/>
      <c r="AY102" s="54"/>
      <c r="AZ102" s="54"/>
      <c r="BA102" s="54"/>
      <c r="BB102" s="54"/>
    </row>
    <row r="103" spans="1:54" ht="14.25">
      <c r="A103" s="54"/>
      <c r="B103" s="55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117"/>
      <c r="U103" s="117"/>
      <c r="AF103" s="54"/>
      <c r="AG103" s="54"/>
      <c r="AH103" s="54"/>
      <c r="AI103" s="60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96"/>
      <c r="AU103" s="96"/>
      <c r="AV103" s="54"/>
      <c r="AW103" s="54"/>
      <c r="AX103" s="54"/>
      <c r="AY103" s="54"/>
      <c r="AZ103" s="54"/>
      <c r="BA103" s="54"/>
      <c r="BB103" s="54"/>
    </row>
    <row r="104" spans="1:54" ht="14.25">
      <c r="A104" s="54"/>
      <c r="B104" s="55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117"/>
      <c r="U104" s="117"/>
      <c r="AF104" s="54"/>
      <c r="AG104" s="54"/>
      <c r="AH104" s="54"/>
      <c r="AI104" s="60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96"/>
      <c r="AU104" s="96"/>
      <c r="AV104" s="54"/>
      <c r="AW104" s="54"/>
      <c r="AX104" s="54"/>
      <c r="AY104" s="54"/>
      <c r="AZ104" s="54"/>
      <c r="BA104" s="54"/>
      <c r="BB104" s="54"/>
    </row>
    <row r="105" spans="1:54" ht="14.25">
      <c r="A105" s="54"/>
      <c r="B105" s="55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117"/>
      <c r="U105" s="117"/>
      <c r="AF105" s="54"/>
      <c r="AG105" s="54"/>
      <c r="AH105" s="54"/>
      <c r="AI105" s="60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96"/>
      <c r="AU105" s="96"/>
      <c r="AV105" s="54"/>
      <c r="AW105" s="54"/>
      <c r="AX105" s="54"/>
      <c r="AY105" s="54"/>
      <c r="AZ105" s="54"/>
      <c r="BA105" s="54"/>
      <c r="BB105" s="54"/>
    </row>
    <row r="106" spans="1:54" ht="14.25">
      <c r="A106" s="54"/>
      <c r="B106" s="55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117"/>
      <c r="U106" s="117"/>
      <c r="AF106" s="54"/>
      <c r="AG106" s="54"/>
      <c r="AH106" s="54"/>
      <c r="AI106" s="60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96"/>
      <c r="AU106" s="96"/>
      <c r="AV106" s="54"/>
      <c r="AW106" s="54"/>
      <c r="AX106" s="54"/>
      <c r="AY106" s="54"/>
      <c r="AZ106" s="54"/>
      <c r="BA106" s="54"/>
      <c r="BB106" s="54"/>
    </row>
    <row r="107" spans="1:54" ht="14.25">
      <c r="A107" s="54"/>
      <c r="B107" s="55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117"/>
      <c r="U107" s="117"/>
      <c r="AF107" s="54"/>
      <c r="AG107" s="54"/>
      <c r="AH107" s="54"/>
      <c r="AI107" s="60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96"/>
      <c r="AU107" s="96"/>
      <c r="AV107" s="54"/>
      <c r="AW107" s="54"/>
      <c r="AX107" s="54"/>
      <c r="AY107" s="54"/>
      <c r="AZ107" s="54"/>
      <c r="BA107" s="54"/>
      <c r="BB107" s="54"/>
    </row>
    <row r="108" spans="1:54" ht="14.25">
      <c r="A108" s="54"/>
      <c r="B108" s="55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117"/>
      <c r="U108" s="117"/>
      <c r="AF108" s="54"/>
      <c r="AG108" s="54"/>
      <c r="AH108" s="54"/>
      <c r="AI108" s="60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96"/>
      <c r="AU108" s="96"/>
      <c r="AV108" s="54"/>
      <c r="AW108" s="54"/>
      <c r="AX108" s="54"/>
      <c r="AY108" s="54"/>
      <c r="AZ108" s="54"/>
      <c r="BA108" s="54"/>
      <c r="BB108" s="54"/>
    </row>
    <row r="109" spans="1:54" ht="14.25">
      <c r="A109" s="54"/>
      <c r="B109" s="55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117"/>
      <c r="U109" s="117"/>
      <c r="AF109" s="54"/>
      <c r="AG109" s="54"/>
      <c r="AH109" s="54"/>
      <c r="AI109" s="60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96"/>
      <c r="AU109" s="96"/>
      <c r="AV109" s="54"/>
      <c r="AW109" s="54"/>
      <c r="AX109" s="54"/>
      <c r="AY109" s="54"/>
      <c r="AZ109" s="54"/>
      <c r="BA109" s="54"/>
      <c r="BB109" s="54"/>
    </row>
    <row r="110" spans="1:54" ht="14.25">
      <c r="A110" s="54"/>
      <c r="B110" s="55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117"/>
      <c r="U110" s="117"/>
      <c r="AF110" s="54"/>
      <c r="AG110" s="54"/>
      <c r="AH110" s="54"/>
      <c r="AI110" s="60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96"/>
      <c r="AU110" s="96"/>
      <c r="AV110" s="54"/>
      <c r="AW110" s="54"/>
      <c r="AX110" s="54"/>
      <c r="AY110" s="54"/>
      <c r="AZ110" s="54"/>
      <c r="BA110" s="54"/>
      <c r="BB110" s="54"/>
    </row>
    <row r="111" spans="1:54" ht="14.25">
      <c r="A111" s="54"/>
      <c r="B111" s="55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117"/>
      <c r="U111" s="117"/>
      <c r="AF111" s="54"/>
      <c r="AG111" s="54"/>
      <c r="AH111" s="54"/>
      <c r="AI111" s="60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96"/>
      <c r="AU111" s="96"/>
      <c r="AV111" s="54"/>
      <c r="AW111" s="54"/>
      <c r="AX111" s="54"/>
      <c r="AY111" s="54"/>
      <c r="AZ111" s="54"/>
      <c r="BA111" s="54"/>
      <c r="BB111" s="54"/>
    </row>
    <row r="112" spans="1:54" ht="14.25">
      <c r="A112" s="54"/>
      <c r="B112" s="55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117"/>
      <c r="U112" s="117"/>
      <c r="AF112" s="54"/>
      <c r="AG112" s="54"/>
      <c r="AH112" s="54"/>
      <c r="AI112" s="60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96"/>
      <c r="AU112" s="96"/>
      <c r="AV112" s="54"/>
      <c r="AW112" s="54"/>
      <c r="AX112" s="54"/>
      <c r="AY112" s="54"/>
      <c r="AZ112" s="54"/>
      <c r="BA112" s="54"/>
      <c r="BB112" s="54"/>
    </row>
    <row r="113" spans="1:54" ht="14.25">
      <c r="A113" s="54"/>
      <c r="B113" s="55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117"/>
      <c r="U113" s="117"/>
      <c r="AF113" s="54"/>
      <c r="AG113" s="54"/>
      <c r="AH113" s="54"/>
      <c r="AI113" s="60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96"/>
      <c r="AU113" s="96"/>
      <c r="AV113" s="54"/>
      <c r="AW113" s="54"/>
      <c r="AX113" s="54"/>
      <c r="AY113" s="54"/>
      <c r="AZ113" s="54"/>
      <c r="BA113" s="54"/>
      <c r="BB113" s="54"/>
    </row>
    <row r="114" spans="1:54" ht="14.25">
      <c r="A114" s="54"/>
      <c r="B114" s="55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117"/>
      <c r="U114" s="117"/>
      <c r="AF114" s="54"/>
      <c r="AG114" s="54"/>
      <c r="AH114" s="54"/>
      <c r="AI114" s="60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96"/>
      <c r="AU114" s="96"/>
      <c r="AV114" s="54"/>
      <c r="AW114" s="54"/>
      <c r="AX114" s="54"/>
      <c r="AY114" s="54"/>
      <c r="AZ114" s="54"/>
      <c r="BA114" s="54"/>
      <c r="BB114" s="54"/>
    </row>
    <row r="115" spans="1:54" ht="14.25">
      <c r="A115" s="54"/>
      <c r="B115" s="55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117"/>
      <c r="U115" s="117"/>
      <c r="AF115" s="54"/>
      <c r="AG115" s="54"/>
      <c r="AH115" s="54"/>
      <c r="AI115" s="60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96"/>
      <c r="AU115" s="96"/>
      <c r="AV115" s="54"/>
      <c r="AW115" s="54"/>
      <c r="AX115" s="54"/>
      <c r="AY115" s="54"/>
      <c r="AZ115" s="54"/>
      <c r="BA115" s="54"/>
      <c r="BB115" s="54"/>
    </row>
    <row r="116" spans="1:54" ht="14.25">
      <c r="A116" s="54"/>
      <c r="B116" s="55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117"/>
      <c r="U116" s="117"/>
      <c r="AF116" s="54"/>
      <c r="AG116" s="54"/>
      <c r="AH116" s="54"/>
      <c r="AI116" s="60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96"/>
      <c r="AU116" s="96"/>
      <c r="AV116" s="54"/>
      <c r="AW116" s="54"/>
      <c r="AX116" s="54"/>
      <c r="AY116" s="54"/>
      <c r="AZ116" s="54"/>
      <c r="BA116" s="54"/>
      <c r="BB116" s="54"/>
    </row>
    <row r="117" spans="1:54" ht="14.25">
      <c r="A117" s="54"/>
      <c r="B117" s="55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117"/>
      <c r="U117" s="117"/>
      <c r="AF117" s="54"/>
      <c r="AG117" s="54"/>
      <c r="AH117" s="54"/>
      <c r="AI117" s="60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96"/>
      <c r="AU117" s="96"/>
      <c r="AV117" s="54"/>
      <c r="AW117" s="54"/>
      <c r="AX117" s="54"/>
      <c r="AY117" s="54"/>
      <c r="AZ117" s="54"/>
      <c r="BA117" s="54"/>
      <c r="BB117" s="54"/>
    </row>
    <row r="118" spans="1:54" ht="14.25">
      <c r="A118" s="54"/>
      <c r="B118" s="55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117"/>
      <c r="U118" s="117"/>
      <c r="AF118" s="54"/>
      <c r="AG118" s="54"/>
      <c r="AH118" s="54"/>
      <c r="AI118" s="60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96"/>
      <c r="AU118" s="96"/>
      <c r="AV118" s="54"/>
      <c r="AW118" s="54"/>
      <c r="AX118" s="54"/>
      <c r="AY118" s="54"/>
      <c r="AZ118" s="54"/>
      <c r="BA118" s="54"/>
      <c r="BB118" s="54"/>
    </row>
    <row r="119" spans="1:54" ht="14.25">
      <c r="A119" s="54"/>
      <c r="B119" s="55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117"/>
      <c r="U119" s="117"/>
      <c r="AF119" s="54"/>
      <c r="AG119" s="54"/>
      <c r="AH119" s="54"/>
      <c r="AI119" s="60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96"/>
      <c r="AU119" s="96"/>
      <c r="AV119" s="54"/>
      <c r="AW119" s="54"/>
      <c r="AX119" s="54"/>
      <c r="AY119" s="54"/>
      <c r="AZ119" s="54"/>
      <c r="BA119" s="54"/>
      <c r="BB119" s="54"/>
    </row>
    <row r="120" spans="1:54" ht="14.25">
      <c r="A120" s="54"/>
      <c r="B120" s="55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117"/>
      <c r="U120" s="117"/>
      <c r="AF120" s="54"/>
      <c r="AG120" s="54"/>
      <c r="AH120" s="54"/>
      <c r="AI120" s="60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96"/>
      <c r="AU120" s="96"/>
      <c r="AV120" s="54"/>
      <c r="AW120" s="54"/>
      <c r="AX120" s="54"/>
      <c r="AY120" s="54"/>
      <c r="AZ120" s="54"/>
      <c r="BA120" s="54"/>
      <c r="BB120" s="54"/>
    </row>
    <row r="121" spans="1:54" ht="14.25">
      <c r="A121" s="54"/>
      <c r="B121" s="55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117"/>
      <c r="U121" s="117"/>
      <c r="AF121" s="54"/>
      <c r="AG121" s="54"/>
      <c r="AH121" s="54"/>
      <c r="AI121" s="60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96"/>
      <c r="AU121" s="96"/>
      <c r="AV121" s="54"/>
      <c r="AW121" s="54"/>
      <c r="AX121" s="54"/>
      <c r="AY121" s="54"/>
      <c r="AZ121" s="54"/>
      <c r="BA121" s="54"/>
      <c r="BB121" s="54"/>
    </row>
    <row r="122" spans="1:54" ht="14.25">
      <c r="A122" s="54"/>
      <c r="B122" s="55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117"/>
      <c r="U122" s="117"/>
      <c r="AF122" s="54"/>
      <c r="AG122" s="54"/>
      <c r="AH122" s="54"/>
      <c r="AI122" s="60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96"/>
      <c r="AU122" s="96"/>
      <c r="AV122" s="54"/>
      <c r="AW122" s="54"/>
      <c r="AX122" s="54"/>
      <c r="AY122" s="54"/>
      <c r="AZ122" s="54"/>
      <c r="BA122" s="54"/>
      <c r="BB122" s="54"/>
    </row>
    <row r="123" spans="1:54" ht="14.25">
      <c r="A123" s="54"/>
      <c r="B123" s="55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117"/>
      <c r="U123" s="117"/>
      <c r="AF123" s="54"/>
      <c r="AG123" s="54"/>
      <c r="AH123" s="54"/>
      <c r="AI123" s="60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96"/>
      <c r="AU123" s="96"/>
      <c r="AV123" s="54"/>
      <c r="AW123" s="54"/>
      <c r="AX123" s="54"/>
      <c r="AY123" s="54"/>
      <c r="AZ123" s="54"/>
      <c r="BA123" s="54"/>
      <c r="BB123" s="54"/>
    </row>
    <row r="124" spans="1:54" ht="14.25">
      <c r="A124" s="54"/>
      <c r="B124" s="55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117"/>
      <c r="U124" s="117"/>
      <c r="AF124" s="54"/>
      <c r="AG124" s="54"/>
      <c r="AH124" s="54"/>
      <c r="AI124" s="60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96"/>
      <c r="AU124" s="96"/>
      <c r="AV124" s="54"/>
      <c r="AW124" s="54"/>
      <c r="AX124" s="54"/>
      <c r="AY124" s="54"/>
      <c r="AZ124" s="54"/>
      <c r="BA124" s="54"/>
      <c r="BB124" s="54"/>
    </row>
    <row r="125" spans="1:54" ht="14.25">
      <c r="A125" s="54"/>
      <c r="B125" s="55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117"/>
      <c r="U125" s="117"/>
      <c r="AF125" s="54"/>
      <c r="AG125" s="54"/>
      <c r="AH125" s="54"/>
      <c r="AI125" s="60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96"/>
      <c r="AU125" s="96"/>
      <c r="AV125" s="54"/>
      <c r="AW125" s="54"/>
      <c r="AX125" s="54"/>
      <c r="AY125" s="54"/>
      <c r="AZ125" s="54"/>
      <c r="BA125" s="54"/>
      <c r="BB125" s="54"/>
    </row>
    <row r="126" spans="1:54" ht="14.25">
      <c r="A126" s="54"/>
      <c r="B126" s="55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117"/>
      <c r="U126" s="117"/>
      <c r="AF126" s="54"/>
      <c r="AG126" s="54"/>
      <c r="AH126" s="54"/>
      <c r="AI126" s="60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96"/>
      <c r="AU126" s="96"/>
      <c r="AV126" s="54"/>
      <c r="AW126" s="54"/>
      <c r="AX126" s="54"/>
      <c r="AY126" s="54"/>
      <c r="AZ126" s="54"/>
      <c r="BA126" s="54"/>
      <c r="BB126" s="54"/>
    </row>
    <row r="127" spans="1:54" ht="14.25">
      <c r="A127" s="54"/>
      <c r="B127" s="55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117"/>
      <c r="U127" s="117"/>
      <c r="AF127" s="54"/>
      <c r="AG127" s="54"/>
      <c r="AH127" s="54"/>
      <c r="AI127" s="60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96"/>
      <c r="AU127" s="96"/>
      <c r="AV127" s="54"/>
      <c r="AW127" s="54"/>
      <c r="AX127" s="54"/>
      <c r="AY127" s="54"/>
      <c r="AZ127" s="54"/>
      <c r="BA127" s="54"/>
      <c r="BB127" s="54"/>
    </row>
    <row r="128" spans="1:54" ht="14.25">
      <c r="A128" s="54"/>
      <c r="B128" s="55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117"/>
      <c r="U128" s="117"/>
      <c r="AF128" s="54"/>
      <c r="AG128" s="54"/>
      <c r="AH128" s="54"/>
      <c r="AI128" s="60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96"/>
      <c r="AU128" s="96"/>
      <c r="AV128" s="54"/>
      <c r="AW128" s="54"/>
      <c r="AX128" s="54"/>
      <c r="AY128" s="54"/>
      <c r="AZ128" s="54"/>
      <c r="BA128" s="54"/>
      <c r="BB128" s="54"/>
    </row>
    <row r="129" spans="1:54" ht="14.25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117"/>
      <c r="U129" s="117"/>
      <c r="AF129" s="54"/>
      <c r="AG129" s="54"/>
      <c r="AH129" s="54"/>
      <c r="AI129" s="60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96"/>
      <c r="AU129" s="96"/>
      <c r="AV129" s="54"/>
      <c r="AW129" s="54"/>
      <c r="AX129" s="54"/>
      <c r="AY129" s="54"/>
      <c r="AZ129" s="54"/>
      <c r="BA129" s="54"/>
      <c r="BB129" s="54"/>
    </row>
    <row r="130" spans="1:54" ht="14.25">
      <c r="A130" s="54"/>
      <c r="B130" s="55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117"/>
      <c r="U130" s="117"/>
      <c r="AF130" s="54"/>
      <c r="AG130" s="54"/>
      <c r="AH130" s="54"/>
      <c r="AI130" s="60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96"/>
      <c r="AU130" s="96"/>
      <c r="AV130" s="54"/>
      <c r="AW130" s="54"/>
      <c r="AX130" s="54"/>
      <c r="AY130" s="54"/>
      <c r="AZ130" s="54"/>
      <c r="BA130" s="54"/>
      <c r="BB130" s="54"/>
    </row>
    <row r="131" spans="1:54" ht="14.25">
      <c r="A131" s="54"/>
      <c r="B131" s="55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117"/>
      <c r="U131" s="117"/>
      <c r="AF131" s="54"/>
      <c r="AG131" s="54"/>
      <c r="AH131" s="54"/>
      <c r="AI131" s="60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96"/>
      <c r="AU131" s="96"/>
      <c r="AV131" s="54"/>
      <c r="AW131" s="54"/>
      <c r="AX131" s="54"/>
      <c r="AY131" s="54"/>
      <c r="AZ131" s="54"/>
      <c r="BA131" s="54"/>
      <c r="BB131" s="54"/>
    </row>
    <row r="132" spans="1:54" ht="14.25">
      <c r="A132" s="54"/>
      <c r="B132" s="55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117"/>
      <c r="U132" s="117"/>
      <c r="AF132" s="54"/>
      <c r="AG132" s="54"/>
      <c r="AH132" s="54"/>
      <c r="AI132" s="60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96"/>
      <c r="AU132" s="96"/>
      <c r="AV132" s="54"/>
      <c r="AW132" s="54"/>
      <c r="AX132" s="54"/>
      <c r="AY132" s="54"/>
      <c r="AZ132" s="54"/>
      <c r="BA132" s="54"/>
      <c r="BB132" s="54"/>
    </row>
    <row r="133" spans="1:54" ht="14.25">
      <c r="A133" s="54"/>
      <c r="B133" s="55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117"/>
      <c r="U133" s="117"/>
      <c r="AF133" s="54"/>
      <c r="AG133" s="54"/>
      <c r="AH133" s="54"/>
      <c r="AI133" s="60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96"/>
      <c r="AU133" s="96"/>
      <c r="AV133" s="54"/>
      <c r="AW133" s="54"/>
      <c r="AX133" s="54"/>
      <c r="AY133" s="54"/>
      <c r="AZ133" s="54"/>
      <c r="BA133" s="54"/>
      <c r="BB133" s="54"/>
    </row>
    <row r="134" spans="1:54" ht="14.25">
      <c r="A134" s="54"/>
      <c r="B134" s="55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117"/>
      <c r="U134" s="117"/>
      <c r="AF134" s="54"/>
      <c r="AG134" s="54"/>
      <c r="AH134" s="54"/>
      <c r="AI134" s="60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96"/>
      <c r="AU134" s="96"/>
      <c r="AV134" s="54"/>
      <c r="AW134" s="54"/>
      <c r="AX134" s="54"/>
      <c r="AY134" s="54"/>
      <c r="AZ134" s="54"/>
      <c r="BA134" s="54"/>
      <c r="BB134" s="54"/>
    </row>
    <row r="135" spans="1:54" ht="14.25">
      <c r="A135" s="54"/>
      <c r="B135" s="55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117"/>
      <c r="U135" s="117"/>
      <c r="AF135" s="54"/>
      <c r="AG135" s="54"/>
      <c r="AH135" s="54"/>
      <c r="AI135" s="60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96"/>
      <c r="AU135" s="96"/>
      <c r="AV135" s="54"/>
      <c r="AW135" s="54"/>
      <c r="AX135" s="54"/>
      <c r="AY135" s="54"/>
      <c r="AZ135" s="54"/>
      <c r="BA135" s="54"/>
      <c r="BB135" s="54"/>
    </row>
    <row r="136" spans="1:54" ht="14.25">
      <c r="A136" s="54"/>
      <c r="B136" s="55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117"/>
      <c r="U136" s="117"/>
      <c r="AF136" s="54"/>
      <c r="AG136" s="54"/>
      <c r="AH136" s="54"/>
      <c r="AI136" s="60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96"/>
      <c r="AU136" s="96"/>
      <c r="AV136" s="54"/>
      <c r="AW136" s="54"/>
      <c r="AX136" s="54"/>
      <c r="AY136" s="54"/>
      <c r="AZ136" s="54"/>
      <c r="BA136" s="54"/>
      <c r="BB136" s="54"/>
    </row>
    <row r="137" spans="1:54" ht="14.25">
      <c r="A137" s="54"/>
      <c r="B137" s="55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117"/>
      <c r="U137" s="117"/>
      <c r="AF137" s="54"/>
      <c r="AG137" s="54"/>
      <c r="AH137" s="54"/>
      <c r="AI137" s="60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96"/>
      <c r="AU137" s="96"/>
      <c r="AV137" s="54"/>
      <c r="AW137" s="54"/>
      <c r="AX137" s="54"/>
      <c r="AY137" s="54"/>
      <c r="AZ137" s="54"/>
      <c r="BA137" s="54"/>
      <c r="BB137" s="54"/>
    </row>
    <row r="138" spans="1:54" ht="14.25">
      <c r="A138" s="54"/>
      <c r="B138" s="55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117"/>
      <c r="U138" s="117"/>
      <c r="AF138" s="54"/>
      <c r="AG138" s="54"/>
      <c r="AH138" s="54"/>
      <c r="AI138" s="60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96"/>
      <c r="AU138" s="96"/>
      <c r="AV138" s="54"/>
      <c r="AW138" s="54"/>
      <c r="AX138" s="54"/>
      <c r="AY138" s="54"/>
      <c r="AZ138" s="54"/>
      <c r="BA138" s="54"/>
      <c r="BB138" s="54"/>
    </row>
    <row r="139" spans="1:54" ht="14.25">
      <c r="A139" s="54"/>
      <c r="B139" s="55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117"/>
      <c r="U139" s="117"/>
      <c r="AF139" s="54"/>
      <c r="AG139" s="54"/>
      <c r="AH139" s="54"/>
      <c r="AI139" s="60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96"/>
      <c r="AU139" s="96"/>
      <c r="AV139" s="54"/>
      <c r="AW139" s="54"/>
      <c r="AX139" s="54"/>
      <c r="AY139" s="54"/>
      <c r="AZ139" s="54"/>
      <c r="BA139" s="54"/>
      <c r="BB139" s="54"/>
    </row>
    <row r="140" spans="1:54" ht="14.25">
      <c r="A140" s="54"/>
      <c r="B140" s="55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117"/>
      <c r="U140" s="117"/>
      <c r="AF140" s="54"/>
      <c r="AG140" s="54"/>
      <c r="AH140" s="54"/>
      <c r="AI140" s="60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96"/>
      <c r="AU140" s="96"/>
      <c r="AV140" s="54"/>
      <c r="AW140" s="54"/>
      <c r="AX140" s="54"/>
      <c r="AY140" s="54"/>
      <c r="AZ140" s="54"/>
      <c r="BA140" s="54"/>
      <c r="BB140" s="54"/>
    </row>
    <row r="141" spans="1:54" ht="14.25">
      <c r="A141" s="54"/>
      <c r="B141" s="55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117"/>
      <c r="U141" s="117"/>
      <c r="AF141" s="54"/>
      <c r="AG141" s="54"/>
      <c r="AH141" s="54"/>
      <c r="AI141" s="60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96"/>
      <c r="AU141" s="96"/>
      <c r="AV141" s="54"/>
      <c r="AW141" s="54"/>
      <c r="AX141" s="54"/>
      <c r="AY141" s="54"/>
      <c r="AZ141" s="54"/>
      <c r="BA141" s="54"/>
      <c r="BB141" s="54"/>
    </row>
    <row r="142" spans="1:54" ht="14.25">
      <c r="A142" s="54"/>
      <c r="B142" s="55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117"/>
      <c r="U142" s="117"/>
      <c r="AF142" s="54"/>
      <c r="AG142" s="54"/>
      <c r="AH142" s="54"/>
      <c r="AI142" s="60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96"/>
      <c r="AU142" s="96"/>
      <c r="AV142" s="54"/>
      <c r="AW142" s="54"/>
      <c r="AX142" s="54"/>
      <c r="AY142" s="54"/>
      <c r="AZ142" s="54"/>
      <c r="BA142" s="54"/>
      <c r="BB142" s="54"/>
    </row>
    <row r="143" spans="1:54" ht="14.25">
      <c r="A143" s="54"/>
      <c r="B143" s="55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117"/>
      <c r="U143" s="117"/>
      <c r="AF143" s="54"/>
      <c r="AG143" s="54"/>
      <c r="AH143" s="54"/>
      <c r="AI143" s="60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96"/>
      <c r="AU143" s="96"/>
      <c r="AV143" s="54"/>
      <c r="AW143" s="54"/>
      <c r="AX143" s="54"/>
      <c r="AY143" s="54"/>
      <c r="AZ143" s="54"/>
      <c r="BA143" s="54"/>
      <c r="BB143" s="54"/>
    </row>
    <row r="144" spans="1:54" ht="14.25">
      <c r="A144" s="54"/>
      <c r="B144" s="55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117"/>
      <c r="U144" s="117"/>
      <c r="AF144" s="54"/>
      <c r="AG144" s="54"/>
      <c r="AH144" s="54"/>
      <c r="AI144" s="60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96"/>
      <c r="AU144" s="96"/>
      <c r="AV144" s="54"/>
      <c r="AW144" s="54"/>
      <c r="AX144" s="54"/>
      <c r="AY144" s="54"/>
      <c r="AZ144" s="54"/>
      <c r="BA144" s="54"/>
      <c r="BB144" s="54"/>
    </row>
    <row r="145" spans="1:54" ht="14.25">
      <c r="A145" s="54"/>
      <c r="B145" s="55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117"/>
      <c r="U145" s="117"/>
      <c r="AF145" s="54"/>
      <c r="AG145" s="54"/>
      <c r="AH145" s="54"/>
      <c r="AI145" s="60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96"/>
      <c r="AU145" s="96"/>
      <c r="AV145" s="54"/>
      <c r="AW145" s="54"/>
      <c r="AX145" s="54"/>
      <c r="AY145" s="54"/>
      <c r="AZ145" s="54"/>
      <c r="BA145" s="54"/>
      <c r="BB145" s="54"/>
    </row>
    <row r="146" spans="1:54" ht="14.25">
      <c r="A146" s="54"/>
      <c r="B146" s="55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117"/>
      <c r="U146" s="117"/>
      <c r="AF146" s="54"/>
      <c r="AG146" s="54"/>
      <c r="AH146" s="54"/>
      <c r="AI146" s="60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96"/>
      <c r="AU146" s="96"/>
      <c r="AV146" s="54"/>
      <c r="AW146" s="54"/>
      <c r="AX146" s="54"/>
      <c r="AY146" s="54"/>
      <c r="AZ146" s="54"/>
      <c r="BA146" s="54"/>
      <c r="BB146" s="54"/>
    </row>
    <row r="147" spans="1:54" ht="14.25">
      <c r="A147" s="54"/>
      <c r="B147" s="55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117"/>
      <c r="U147" s="117"/>
      <c r="AF147" s="54"/>
      <c r="AG147" s="54"/>
      <c r="AH147" s="54"/>
      <c r="AI147" s="60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96"/>
      <c r="AU147" s="96"/>
      <c r="AV147" s="54"/>
      <c r="AW147" s="54"/>
      <c r="AX147" s="54"/>
      <c r="AY147" s="54"/>
      <c r="AZ147" s="54"/>
      <c r="BA147" s="54"/>
      <c r="BB147" s="54"/>
    </row>
    <row r="148" spans="1:54" ht="14.25">
      <c r="A148" s="54"/>
      <c r="B148" s="55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117"/>
      <c r="U148" s="117"/>
      <c r="AF148" s="54"/>
      <c r="AG148" s="54"/>
      <c r="AH148" s="54"/>
      <c r="AI148" s="60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96"/>
      <c r="AU148" s="96"/>
      <c r="AV148" s="54"/>
      <c r="AW148" s="54"/>
      <c r="AX148" s="54"/>
      <c r="AY148" s="54"/>
      <c r="AZ148" s="54"/>
      <c r="BA148" s="54"/>
      <c r="BB148" s="54"/>
    </row>
    <row r="149" spans="1:54" ht="14.25">
      <c r="A149" s="54"/>
      <c r="B149" s="55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117"/>
      <c r="U149" s="117"/>
      <c r="AF149" s="54"/>
      <c r="AG149" s="54"/>
      <c r="AH149" s="54"/>
      <c r="AI149" s="60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96"/>
      <c r="AU149" s="96"/>
      <c r="AV149" s="54"/>
      <c r="AW149" s="54"/>
      <c r="AX149" s="54"/>
      <c r="AY149" s="54"/>
      <c r="AZ149" s="54"/>
      <c r="BA149" s="54"/>
      <c r="BB149" s="54"/>
    </row>
    <row r="150" spans="1:54" ht="14.25">
      <c r="A150" s="54"/>
      <c r="B150" s="55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117"/>
      <c r="U150" s="117"/>
      <c r="AF150" s="54"/>
      <c r="AG150" s="54"/>
      <c r="AH150" s="54"/>
      <c r="AI150" s="60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96"/>
      <c r="AU150" s="96"/>
      <c r="AV150" s="54"/>
      <c r="AW150" s="54"/>
      <c r="AX150" s="54"/>
      <c r="AY150" s="54"/>
      <c r="AZ150" s="54"/>
      <c r="BA150" s="54"/>
      <c r="BB150" s="54"/>
    </row>
    <row r="151" spans="1:54" ht="14.25">
      <c r="A151" s="54"/>
      <c r="B151" s="55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117"/>
      <c r="U151" s="117"/>
      <c r="AF151" s="54"/>
      <c r="AG151" s="54"/>
      <c r="AH151" s="54"/>
      <c r="AI151" s="60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96"/>
      <c r="AU151" s="96"/>
      <c r="AV151" s="54"/>
      <c r="AW151" s="54"/>
      <c r="AX151" s="54"/>
      <c r="AY151" s="54"/>
      <c r="AZ151" s="54"/>
      <c r="BA151" s="54"/>
      <c r="BB151" s="54"/>
    </row>
    <row r="152" spans="1:54" ht="14.25">
      <c r="A152" s="54"/>
      <c r="B152" s="55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117"/>
      <c r="U152" s="117"/>
      <c r="AF152" s="54"/>
      <c r="AG152" s="54"/>
      <c r="AH152" s="54"/>
      <c r="AI152" s="60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96"/>
      <c r="AU152" s="96"/>
      <c r="AV152" s="54"/>
      <c r="AW152" s="54"/>
      <c r="AX152" s="54"/>
      <c r="AY152" s="54"/>
      <c r="AZ152" s="54"/>
      <c r="BA152" s="54"/>
      <c r="BB152" s="54"/>
    </row>
    <row r="153" spans="1:54" ht="14.25">
      <c r="A153" s="54"/>
      <c r="B153" s="55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117"/>
      <c r="U153" s="117"/>
      <c r="AF153" s="54"/>
      <c r="AG153" s="54"/>
      <c r="AH153" s="54"/>
      <c r="AI153" s="60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96"/>
      <c r="AU153" s="96"/>
      <c r="AV153" s="54"/>
      <c r="AW153" s="54"/>
      <c r="AX153" s="54"/>
      <c r="AY153" s="54"/>
      <c r="AZ153" s="54"/>
      <c r="BA153" s="54"/>
      <c r="BB153" s="54"/>
    </row>
    <row r="154" spans="1:54" ht="14.25">
      <c r="A154" s="54"/>
      <c r="B154" s="55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117"/>
      <c r="U154" s="117"/>
      <c r="AF154" s="54"/>
      <c r="AG154" s="54"/>
      <c r="AH154" s="54"/>
      <c r="AI154" s="60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96"/>
      <c r="AU154" s="96"/>
      <c r="AV154" s="54"/>
      <c r="AW154" s="54"/>
      <c r="AX154" s="54"/>
      <c r="AY154" s="54"/>
      <c r="AZ154" s="54"/>
      <c r="BA154" s="54"/>
      <c r="BB154" s="54"/>
    </row>
    <row r="155" spans="1:54" ht="14.25">
      <c r="A155" s="54"/>
      <c r="B155" s="55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117"/>
      <c r="U155" s="117"/>
      <c r="AF155" s="54"/>
      <c r="AG155" s="54"/>
      <c r="AH155" s="54"/>
      <c r="AI155" s="60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96"/>
      <c r="AU155" s="96"/>
      <c r="AV155" s="54"/>
      <c r="AW155" s="54"/>
      <c r="AX155" s="54"/>
      <c r="AY155" s="54"/>
      <c r="AZ155" s="54"/>
      <c r="BA155" s="54"/>
      <c r="BB155" s="54"/>
    </row>
    <row r="156" spans="1:54" ht="14.25">
      <c r="A156" s="54"/>
      <c r="B156" s="55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117"/>
      <c r="U156" s="117"/>
      <c r="AF156" s="54"/>
      <c r="AG156" s="54"/>
      <c r="AH156" s="54"/>
      <c r="AI156" s="60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96"/>
      <c r="AU156" s="96"/>
      <c r="AV156" s="54"/>
      <c r="AW156" s="54"/>
      <c r="AX156" s="54"/>
      <c r="AY156" s="54"/>
      <c r="AZ156" s="54"/>
      <c r="BA156" s="54"/>
      <c r="BB156" s="54"/>
    </row>
    <row r="157" spans="1:54" ht="14.25">
      <c r="A157" s="54"/>
      <c r="B157" s="55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117"/>
      <c r="U157" s="117"/>
      <c r="AF157" s="54"/>
      <c r="AG157" s="54"/>
      <c r="AH157" s="54"/>
      <c r="AI157" s="60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96"/>
      <c r="AU157" s="96"/>
      <c r="AV157" s="54"/>
      <c r="AW157" s="54"/>
      <c r="AX157" s="54"/>
      <c r="AY157" s="54"/>
      <c r="AZ157" s="54"/>
      <c r="BA157" s="54"/>
      <c r="BB157" s="54"/>
    </row>
    <row r="158" spans="1:54" ht="14.25">
      <c r="A158" s="54"/>
      <c r="B158" s="55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117"/>
      <c r="U158" s="117"/>
      <c r="AF158" s="54"/>
      <c r="AG158" s="54"/>
      <c r="AH158" s="54"/>
      <c r="AI158" s="60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96"/>
      <c r="AU158" s="96"/>
      <c r="AV158" s="54"/>
      <c r="AW158" s="54"/>
      <c r="AX158" s="54"/>
      <c r="AY158" s="54"/>
      <c r="AZ158" s="54"/>
      <c r="BA158" s="54"/>
      <c r="BB158" s="54"/>
    </row>
    <row r="159" spans="1:54" ht="14.25">
      <c r="A159" s="54"/>
      <c r="B159" s="55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117"/>
      <c r="U159" s="117"/>
      <c r="AF159" s="54"/>
      <c r="AG159" s="54"/>
      <c r="AH159" s="54"/>
      <c r="AI159" s="60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96"/>
      <c r="AU159" s="96"/>
      <c r="AV159" s="54"/>
      <c r="AW159" s="54"/>
      <c r="AX159" s="54"/>
      <c r="AY159" s="54"/>
      <c r="AZ159" s="54"/>
      <c r="BA159" s="54"/>
      <c r="BB159" s="54"/>
    </row>
    <row r="160" spans="1:54" ht="14.25">
      <c r="A160" s="54"/>
      <c r="B160" s="55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117"/>
      <c r="U160" s="117"/>
      <c r="AF160" s="54"/>
      <c r="AG160" s="54"/>
      <c r="AH160" s="54"/>
      <c r="AI160" s="60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96"/>
      <c r="AU160" s="96"/>
      <c r="AV160" s="54"/>
      <c r="AW160" s="54"/>
      <c r="AX160" s="54"/>
      <c r="AY160" s="54"/>
      <c r="AZ160" s="54"/>
      <c r="BA160" s="54"/>
      <c r="BB160" s="54"/>
    </row>
    <row r="161" spans="1:54" ht="14.25">
      <c r="A161" s="54"/>
      <c r="B161" s="55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117"/>
      <c r="U161" s="117"/>
      <c r="AF161" s="54"/>
      <c r="AG161" s="54"/>
      <c r="AH161" s="54"/>
      <c r="AI161" s="60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96"/>
      <c r="AU161" s="96"/>
      <c r="AV161" s="54"/>
      <c r="AW161" s="54"/>
      <c r="AX161" s="54"/>
      <c r="AY161" s="54"/>
      <c r="AZ161" s="54"/>
      <c r="BA161" s="54"/>
      <c r="BB161" s="54"/>
    </row>
    <row r="162" spans="1:54" ht="14.25">
      <c r="A162" s="54"/>
      <c r="B162" s="55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117"/>
      <c r="U162" s="117"/>
      <c r="AF162" s="54"/>
      <c r="AG162" s="54"/>
      <c r="AH162" s="54"/>
      <c r="AI162" s="60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96"/>
      <c r="AU162" s="96"/>
      <c r="AV162" s="54"/>
      <c r="AW162" s="54"/>
      <c r="AX162" s="54"/>
      <c r="AY162" s="54"/>
      <c r="AZ162" s="54"/>
      <c r="BA162" s="54"/>
      <c r="BB162" s="54"/>
    </row>
    <row r="163" spans="1:54" ht="14.25">
      <c r="A163" s="54"/>
      <c r="B163" s="55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117"/>
      <c r="U163" s="117"/>
      <c r="AF163" s="54"/>
      <c r="AG163" s="54"/>
      <c r="AH163" s="54"/>
      <c r="AI163" s="60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96"/>
      <c r="AU163" s="96"/>
      <c r="AV163" s="54"/>
      <c r="AW163" s="54"/>
      <c r="AX163" s="54"/>
      <c r="AY163" s="54"/>
      <c r="AZ163" s="54"/>
      <c r="BA163" s="54"/>
      <c r="BB163" s="54"/>
    </row>
    <row r="164" spans="1:54" ht="14.25">
      <c r="A164" s="54"/>
      <c r="B164" s="55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117"/>
      <c r="U164" s="117"/>
      <c r="AF164" s="54"/>
      <c r="AG164" s="54"/>
      <c r="AH164" s="54"/>
      <c r="AI164" s="60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96"/>
      <c r="AU164" s="96"/>
      <c r="AV164" s="54"/>
      <c r="AW164" s="54"/>
      <c r="AX164" s="54"/>
      <c r="AY164" s="54"/>
      <c r="AZ164" s="54"/>
      <c r="BA164" s="54"/>
      <c r="BB164" s="54"/>
    </row>
    <row r="165" spans="1:54" ht="14.25">
      <c r="A165" s="54"/>
      <c r="B165" s="55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117"/>
      <c r="U165" s="117"/>
      <c r="AF165" s="54"/>
      <c r="AG165" s="54"/>
      <c r="AH165" s="54"/>
      <c r="AI165" s="60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96"/>
      <c r="AU165" s="96"/>
      <c r="AV165" s="54"/>
      <c r="AW165" s="54"/>
      <c r="AX165" s="54"/>
      <c r="AY165" s="54"/>
      <c r="AZ165" s="54"/>
      <c r="BA165" s="54"/>
      <c r="BB165" s="54"/>
    </row>
    <row r="166" spans="1:54" ht="14.25">
      <c r="A166" s="54"/>
      <c r="B166" s="55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117"/>
      <c r="U166" s="117"/>
      <c r="AF166" s="54"/>
      <c r="AG166" s="54"/>
      <c r="AH166" s="54"/>
      <c r="AI166" s="60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96"/>
      <c r="AU166" s="96"/>
      <c r="AV166" s="54"/>
      <c r="AW166" s="54"/>
      <c r="AX166" s="54"/>
      <c r="AY166" s="54"/>
      <c r="AZ166" s="54"/>
      <c r="BA166" s="54"/>
      <c r="BB166" s="54"/>
    </row>
    <row r="167" spans="1:54" ht="14.25">
      <c r="A167" s="54"/>
      <c r="B167" s="55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117"/>
      <c r="U167" s="117"/>
      <c r="AF167" s="54"/>
      <c r="AG167" s="54"/>
      <c r="AH167" s="54"/>
      <c r="AI167" s="60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96"/>
      <c r="AU167" s="96"/>
      <c r="AV167" s="54"/>
      <c r="AW167" s="54"/>
      <c r="AX167" s="54"/>
      <c r="AY167" s="54"/>
      <c r="AZ167" s="54"/>
      <c r="BA167" s="54"/>
      <c r="BB167" s="54"/>
    </row>
    <row r="168" spans="1:54" ht="14.25">
      <c r="A168" s="54"/>
      <c r="B168" s="55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117"/>
      <c r="U168" s="117"/>
      <c r="AF168" s="54"/>
      <c r="AG168" s="54"/>
      <c r="AH168" s="54"/>
      <c r="AI168" s="60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96"/>
      <c r="AU168" s="96"/>
      <c r="AV168" s="54"/>
      <c r="AW168" s="54"/>
      <c r="AX168" s="54"/>
      <c r="AY168" s="54"/>
      <c r="AZ168" s="54"/>
      <c r="BA168" s="54"/>
      <c r="BB168" s="54"/>
    </row>
    <row r="169" spans="1:54" ht="14.25">
      <c r="A169" s="54"/>
      <c r="B169" s="55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117"/>
      <c r="U169" s="117"/>
      <c r="AF169" s="54"/>
      <c r="AG169" s="54"/>
      <c r="AH169" s="54"/>
      <c r="AI169" s="60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96"/>
      <c r="AU169" s="96"/>
      <c r="AV169" s="54"/>
      <c r="AW169" s="54"/>
      <c r="AX169" s="54"/>
      <c r="AY169" s="54"/>
      <c r="AZ169" s="54"/>
      <c r="BA169" s="54"/>
      <c r="BB169" s="54"/>
    </row>
    <row r="170" spans="1:54" ht="14.25">
      <c r="A170" s="54"/>
      <c r="B170" s="55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117"/>
      <c r="U170" s="117"/>
      <c r="AF170" s="54"/>
      <c r="AG170" s="54"/>
      <c r="AH170" s="54"/>
      <c r="AI170" s="60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96"/>
      <c r="AU170" s="96"/>
      <c r="AV170" s="54"/>
      <c r="AW170" s="54"/>
      <c r="AX170" s="54"/>
      <c r="AY170" s="54"/>
      <c r="AZ170" s="54"/>
      <c r="BA170" s="54"/>
      <c r="BB170" s="54"/>
    </row>
    <row r="171" spans="1:54" ht="14.25">
      <c r="A171" s="54"/>
      <c r="B171" s="55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117"/>
      <c r="U171" s="117"/>
      <c r="AF171" s="54"/>
      <c r="AG171" s="54"/>
      <c r="AH171" s="54"/>
      <c r="AI171" s="60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96"/>
      <c r="AU171" s="96"/>
      <c r="AV171" s="54"/>
      <c r="AW171" s="54"/>
      <c r="AX171" s="54"/>
      <c r="AY171" s="54"/>
      <c r="AZ171" s="54"/>
      <c r="BA171" s="54"/>
      <c r="BB171" s="54"/>
    </row>
    <row r="172" spans="1:54" ht="14.25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117"/>
      <c r="U172" s="117"/>
      <c r="AF172" s="54"/>
      <c r="AG172" s="54"/>
      <c r="AH172" s="54"/>
      <c r="AI172" s="60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96"/>
      <c r="AU172" s="96"/>
      <c r="AV172" s="54"/>
      <c r="AW172" s="54"/>
      <c r="AX172" s="54"/>
      <c r="AY172" s="54"/>
      <c r="AZ172" s="54"/>
      <c r="BA172" s="54"/>
      <c r="BB172" s="54"/>
    </row>
    <row r="173" spans="1:54" ht="14.25">
      <c r="A173" s="54"/>
      <c r="B173" s="55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117"/>
      <c r="U173" s="117"/>
      <c r="AF173" s="54"/>
      <c r="AG173" s="54"/>
      <c r="AH173" s="54"/>
      <c r="AI173" s="60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96"/>
      <c r="AU173" s="96"/>
      <c r="AV173" s="54"/>
      <c r="AW173" s="54"/>
      <c r="AX173" s="54"/>
      <c r="AY173" s="54"/>
      <c r="AZ173" s="54"/>
      <c r="BA173" s="54"/>
      <c r="BB173" s="54"/>
    </row>
    <row r="174" spans="1:54" ht="14.25">
      <c r="A174" s="54"/>
      <c r="B174" s="55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117"/>
      <c r="U174" s="117"/>
      <c r="AF174" s="54"/>
      <c r="AG174" s="54"/>
      <c r="AH174" s="54"/>
      <c r="AI174" s="60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96"/>
      <c r="AU174" s="96"/>
      <c r="AV174" s="54"/>
      <c r="AW174" s="54"/>
      <c r="AX174" s="54"/>
      <c r="AY174" s="54"/>
      <c r="AZ174" s="54"/>
      <c r="BA174" s="54"/>
      <c r="BB174" s="54"/>
    </row>
    <row r="175" spans="1:54" ht="14.25">
      <c r="A175" s="54"/>
      <c r="B175" s="55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117"/>
      <c r="U175" s="117"/>
      <c r="AF175" s="54"/>
      <c r="AG175" s="54"/>
      <c r="AH175" s="54"/>
      <c r="AI175" s="60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96"/>
      <c r="AU175" s="96"/>
      <c r="AV175" s="54"/>
      <c r="AW175" s="54"/>
      <c r="AX175" s="54"/>
      <c r="AY175" s="54"/>
      <c r="AZ175" s="54"/>
      <c r="BA175" s="54"/>
      <c r="BB175" s="54"/>
    </row>
    <row r="176" spans="1:54" ht="14.25">
      <c r="A176" s="54"/>
      <c r="B176" s="55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117"/>
      <c r="U176" s="117"/>
      <c r="AF176" s="54"/>
      <c r="AG176" s="54"/>
      <c r="AH176" s="54"/>
      <c r="AI176" s="60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96"/>
      <c r="AU176" s="96"/>
      <c r="AV176" s="54"/>
      <c r="AW176" s="54"/>
      <c r="AX176" s="54"/>
      <c r="AY176" s="54"/>
      <c r="AZ176" s="54"/>
      <c r="BA176" s="54"/>
      <c r="BB176" s="54"/>
    </row>
    <row r="177" spans="1:54" ht="14.25">
      <c r="A177" s="54"/>
      <c r="B177" s="55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117"/>
      <c r="U177" s="117"/>
      <c r="AF177" s="54"/>
      <c r="AG177" s="54"/>
      <c r="AH177" s="54"/>
      <c r="AI177" s="60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96"/>
      <c r="AU177" s="96"/>
      <c r="AV177" s="54"/>
      <c r="AW177" s="54"/>
      <c r="AX177" s="54"/>
      <c r="AY177" s="54"/>
      <c r="AZ177" s="54"/>
      <c r="BA177" s="54"/>
      <c r="BB177" s="54"/>
    </row>
    <row r="178" spans="1:54" ht="14.25">
      <c r="A178" s="54"/>
      <c r="B178" s="55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117"/>
      <c r="U178" s="117"/>
      <c r="AF178" s="54"/>
      <c r="AG178" s="54"/>
      <c r="AH178" s="54"/>
      <c r="AI178" s="60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96"/>
      <c r="AU178" s="96"/>
      <c r="AV178" s="54"/>
      <c r="AW178" s="54"/>
      <c r="AX178" s="54"/>
      <c r="AY178" s="54"/>
      <c r="AZ178" s="54"/>
      <c r="BA178" s="54"/>
      <c r="BB178" s="54"/>
    </row>
    <row r="179" spans="1:54" ht="14.25">
      <c r="A179" s="54"/>
      <c r="B179" s="55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117"/>
      <c r="U179" s="117"/>
      <c r="AF179" s="54"/>
      <c r="AG179" s="54"/>
      <c r="AH179" s="54"/>
      <c r="AI179" s="60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96"/>
      <c r="AU179" s="96"/>
      <c r="AV179" s="54"/>
      <c r="AW179" s="54"/>
      <c r="AX179" s="54"/>
      <c r="AY179" s="54"/>
      <c r="AZ179" s="54"/>
      <c r="BA179" s="54"/>
      <c r="BB179" s="54"/>
    </row>
    <row r="180" spans="1:54" ht="14.25">
      <c r="A180" s="54"/>
      <c r="B180" s="55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117"/>
      <c r="U180" s="117"/>
      <c r="AF180" s="54"/>
      <c r="AG180" s="54"/>
      <c r="AH180" s="54"/>
      <c r="AI180" s="60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96"/>
      <c r="AU180" s="96"/>
      <c r="AV180" s="54"/>
      <c r="AW180" s="54"/>
      <c r="AX180" s="54"/>
      <c r="AY180" s="54"/>
      <c r="AZ180" s="54"/>
      <c r="BA180" s="54"/>
      <c r="BB180" s="54"/>
    </row>
    <row r="181" spans="1:54" ht="14.25">
      <c r="A181" s="54"/>
      <c r="B181" s="55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117"/>
      <c r="U181" s="117"/>
      <c r="AF181" s="54"/>
      <c r="AG181" s="54"/>
      <c r="AH181" s="54"/>
      <c r="AI181" s="60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96"/>
      <c r="AU181" s="96"/>
      <c r="AV181" s="54"/>
      <c r="AW181" s="54"/>
      <c r="AX181" s="54"/>
      <c r="AY181" s="54"/>
      <c r="AZ181" s="54"/>
      <c r="BA181" s="54"/>
      <c r="BB181" s="54"/>
    </row>
    <row r="182" spans="1:54" ht="14.25">
      <c r="A182" s="54"/>
      <c r="B182" s="55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117"/>
      <c r="U182" s="117"/>
      <c r="AF182" s="54"/>
      <c r="AG182" s="54"/>
      <c r="AH182" s="54"/>
      <c r="AI182" s="60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96"/>
      <c r="AU182" s="96"/>
      <c r="AV182" s="54"/>
      <c r="AW182" s="54"/>
      <c r="AX182" s="54"/>
      <c r="AY182" s="54"/>
      <c r="AZ182" s="54"/>
      <c r="BA182" s="54"/>
      <c r="BB182" s="54"/>
    </row>
    <row r="183" spans="1:54" ht="14.25">
      <c r="A183" s="54"/>
      <c r="B183" s="55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117"/>
      <c r="U183" s="117"/>
      <c r="AF183" s="54"/>
      <c r="AG183" s="54"/>
      <c r="AH183" s="54"/>
      <c r="AI183" s="60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96"/>
      <c r="AU183" s="96"/>
      <c r="AV183" s="54"/>
      <c r="AW183" s="54"/>
      <c r="AX183" s="54"/>
      <c r="AY183" s="54"/>
      <c r="AZ183" s="54"/>
      <c r="BA183" s="54"/>
      <c r="BB183" s="54"/>
    </row>
    <row r="184" spans="1:54" ht="14.25">
      <c r="A184" s="54"/>
      <c r="B184" s="55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117"/>
      <c r="U184" s="117"/>
      <c r="AF184" s="54"/>
      <c r="AG184" s="54"/>
      <c r="AH184" s="54"/>
      <c r="AI184" s="60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96"/>
      <c r="AU184" s="96"/>
      <c r="AV184" s="54"/>
      <c r="AW184" s="54"/>
      <c r="AX184" s="54"/>
      <c r="AY184" s="54"/>
      <c r="AZ184" s="54"/>
      <c r="BA184" s="54"/>
      <c r="BB184" s="54"/>
    </row>
    <row r="185" spans="1:54" ht="14.25">
      <c r="A185" s="54"/>
      <c r="B185" s="55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117"/>
      <c r="U185" s="117"/>
      <c r="AF185" s="54"/>
      <c r="AG185" s="54"/>
      <c r="AH185" s="54"/>
      <c r="AI185" s="60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96"/>
      <c r="AU185" s="96"/>
      <c r="AV185" s="54"/>
      <c r="AW185" s="54"/>
      <c r="AX185" s="54"/>
      <c r="AY185" s="54"/>
      <c r="AZ185" s="54"/>
      <c r="BA185" s="54"/>
      <c r="BB185" s="54"/>
    </row>
    <row r="186" spans="1:54" ht="14.25">
      <c r="A186" s="54"/>
      <c r="B186" s="55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117"/>
      <c r="U186" s="117"/>
      <c r="AF186" s="54"/>
      <c r="AG186" s="54"/>
      <c r="AH186" s="54"/>
      <c r="AI186" s="60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96"/>
      <c r="AU186" s="96"/>
      <c r="AV186" s="54"/>
      <c r="AW186" s="54"/>
      <c r="AX186" s="54"/>
      <c r="AY186" s="54"/>
      <c r="AZ186" s="54"/>
      <c r="BA186" s="54"/>
      <c r="BB186" s="54"/>
    </row>
    <row r="187" spans="1:54" ht="14.25">
      <c r="A187" s="54"/>
      <c r="B187" s="55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117"/>
      <c r="U187" s="117"/>
      <c r="AF187" s="54"/>
      <c r="AG187" s="54"/>
      <c r="AH187" s="54"/>
      <c r="AI187" s="60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96"/>
      <c r="AU187" s="96"/>
      <c r="AV187" s="54"/>
      <c r="AW187" s="54"/>
      <c r="AX187" s="54"/>
      <c r="AY187" s="54"/>
      <c r="AZ187" s="54"/>
      <c r="BA187" s="54"/>
      <c r="BB187" s="54"/>
    </row>
    <row r="188" spans="1:54" ht="14.25">
      <c r="A188" s="54"/>
      <c r="B188" s="55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117"/>
      <c r="U188" s="117"/>
      <c r="AF188" s="54"/>
      <c r="AG188" s="54"/>
      <c r="AH188" s="54"/>
      <c r="AI188" s="60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96"/>
      <c r="AU188" s="96"/>
      <c r="AV188" s="54"/>
      <c r="AW188" s="54"/>
      <c r="AX188" s="54"/>
      <c r="AY188" s="54"/>
      <c r="AZ188" s="54"/>
      <c r="BA188" s="54"/>
      <c r="BB188" s="54"/>
    </row>
    <row r="189" spans="1:54" ht="14.25">
      <c r="A189" s="54"/>
      <c r="B189" s="55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117"/>
      <c r="U189" s="117"/>
      <c r="AF189" s="54"/>
      <c r="AG189" s="54"/>
      <c r="AH189" s="54"/>
      <c r="AI189" s="60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96"/>
      <c r="AU189" s="96"/>
      <c r="AV189" s="54"/>
      <c r="AW189" s="54"/>
      <c r="AX189" s="54"/>
      <c r="AY189" s="54"/>
      <c r="AZ189" s="54"/>
      <c r="BA189" s="54"/>
      <c r="BB189" s="54"/>
    </row>
    <row r="190" spans="1:54" ht="14.25">
      <c r="A190" s="54"/>
      <c r="B190" s="55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117"/>
      <c r="U190" s="117"/>
      <c r="AF190" s="54"/>
      <c r="AG190" s="54"/>
      <c r="AH190" s="54"/>
      <c r="AI190" s="60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96"/>
      <c r="AU190" s="96"/>
      <c r="AV190" s="54"/>
      <c r="AW190" s="54"/>
      <c r="AX190" s="54"/>
      <c r="AY190" s="54"/>
      <c r="AZ190" s="54"/>
      <c r="BA190" s="54"/>
      <c r="BB190" s="54"/>
    </row>
    <row r="191" spans="1:54" ht="14.25">
      <c r="A191" s="54"/>
      <c r="B191" s="55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117"/>
      <c r="U191" s="117"/>
      <c r="AF191" s="54"/>
      <c r="AG191" s="54"/>
      <c r="AH191" s="54"/>
      <c r="AI191" s="60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96"/>
      <c r="AU191" s="96"/>
      <c r="AV191" s="54"/>
      <c r="AW191" s="54"/>
      <c r="AX191" s="54"/>
      <c r="AY191" s="54"/>
      <c r="AZ191" s="54"/>
      <c r="BA191" s="54"/>
      <c r="BB191" s="54"/>
    </row>
    <row r="192" spans="1:54" ht="14.25">
      <c r="A192" s="54"/>
      <c r="B192" s="55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117"/>
      <c r="U192" s="117"/>
      <c r="AF192" s="54"/>
      <c r="AG192" s="54"/>
      <c r="AH192" s="54"/>
      <c r="AI192" s="60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96"/>
      <c r="AU192" s="96"/>
      <c r="AV192" s="54"/>
      <c r="AW192" s="54"/>
      <c r="AX192" s="54"/>
      <c r="AY192" s="54"/>
      <c r="AZ192" s="54"/>
      <c r="BA192" s="54"/>
      <c r="BB192" s="54"/>
    </row>
    <row r="193" spans="1:54" ht="14.25">
      <c r="A193" s="54"/>
      <c r="B193" s="55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117"/>
      <c r="U193" s="117"/>
      <c r="AF193" s="54"/>
      <c r="AG193" s="54"/>
      <c r="AH193" s="54"/>
      <c r="AI193" s="60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96"/>
      <c r="AU193" s="96"/>
      <c r="AV193" s="54"/>
      <c r="AW193" s="54"/>
      <c r="AX193" s="54"/>
      <c r="AY193" s="54"/>
      <c r="AZ193" s="54"/>
      <c r="BA193" s="54"/>
      <c r="BB193" s="54"/>
    </row>
    <row r="194" spans="1:54" ht="14.25">
      <c r="A194" s="54"/>
      <c r="B194" s="55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117"/>
      <c r="U194" s="117"/>
      <c r="AF194" s="54"/>
      <c r="AG194" s="54"/>
      <c r="AH194" s="54"/>
      <c r="AI194" s="60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96"/>
      <c r="AU194" s="96"/>
      <c r="AV194" s="54"/>
      <c r="AW194" s="54"/>
      <c r="AX194" s="54"/>
      <c r="AY194" s="54"/>
      <c r="AZ194" s="54"/>
      <c r="BA194" s="54"/>
      <c r="BB194" s="54"/>
    </row>
    <row r="195" spans="1:54" ht="14.25">
      <c r="A195" s="54"/>
      <c r="B195" s="55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117"/>
      <c r="U195" s="117"/>
      <c r="AF195" s="54"/>
      <c r="AG195" s="54"/>
      <c r="AH195" s="54"/>
      <c r="AI195" s="60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96"/>
      <c r="AU195" s="96"/>
      <c r="AV195" s="54"/>
      <c r="AW195" s="54"/>
      <c r="AX195" s="54"/>
      <c r="AY195" s="54"/>
      <c r="AZ195" s="54"/>
      <c r="BA195" s="54"/>
      <c r="BB195" s="54"/>
    </row>
    <row r="196" spans="1:54" ht="14.25">
      <c r="A196" s="54"/>
      <c r="B196" s="55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117"/>
      <c r="U196" s="117"/>
      <c r="AF196" s="54"/>
      <c r="AG196" s="54"/>
      <c r="AH196" s="54"/>
      <c r="AI196" s="60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96"/>
      <c r="AU196" s="96"/>
      <c r="AV196" s="54"/>
      <c r="AW196" s="54"/>
      <c r="AX196" s="54"/>
      <c r="AY196" s="54"/>
      <c r="AZ196" s="54"/>
      <c r="BA196" s="54"/>
      <c r="BB196" s="54"/>
    </row>
    <row r="197" spans="1:54" ht="14.25">
      <c r="A197" s="54"/>
      <c r="B197" s="55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117"/>
      <c r="U197" s="117"/>
      <c r="AF197" s="54"/>
      <c r="AG197" s="54"/>
      <c r="AH197" s="54"/>
      <c r="AI197" s="60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96"/>
      <c r="AU197" s="96"/>
      <c r="AV197" s="54"/>
      <c r="AW197" s="54"/>
      <c r="AX197" s="54"/>
      <c r="AY197" s="54"/>
      <c r="AZ197" s="54"/>
      <c r="BA197" s="54"/>
      <c r="BB197" s="54"/>
    </row>
    <row r="198" spans="1:54" ht="14.25">
      <c r="A198" s="54"/>
      <c r="B198" s="55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117"/>
      <c r="U198" s="117"/>
      <c r="AF198" s="54"/>
      <c r="AG198" s="54"/>
      <c r="AH198" s="54"/>
      <c r="AI198" s="60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96"/>
      <c r="AU198" s="96"/>
      <c r="AV198" s="54"/>
      <c r="AW198" s="54"/>
      <c r="AX198" s="54"/>
      <c r="AY198" s="54"/>
      <c r="AZ198" s="54"/>
      <c r="BA198" s="54"/>
      <c r="BB198" s="54"/>
    </row>
    <row r="199" spans="1:54" ht="14.25">
      <c r="A199" s="54"/>
      <c r="B199" s="55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117"/>
      <c r="U199" s="117"/>
      <c r="AF199" s="54"/>
      <c r="AG199" s="54"/>
      <c r="AH199" s="54"/>
      <c r="AI199" s="60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96"/>
      <c r="AU199" s="96"/>
      <c r="AV199" s="54"/>
      <c r="AW199" s="54"/>
      <c r="AX199" s="54"/>
      <c r="AY199" s="54"/>
      <c r="AZ199" s="54"/>
      <c r="BA199" s="54"/>
      <c r="BB199" s="54"/>
    </row>
    <row r="200" spans="1:54" ht="14.25">
      <c r="A200" s="54"/>
      <c r="B200" s="55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117"/>
      <c r="U200" s="117"/>
      <c r="AF200" s="54"/>
      <c r="AG200" s="54"/>
      <c r="AH200" s="54"/>
      <c r="AI200" s="60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96"/>
      <c r="AU200" s="96"/>
      <c r="AV200" s="54"/>
      <c r="AW200" s="54"/>
      <c r="AX200" s="54"/>
      <c r="AY200" s="54"/>
      <c r="AZ200" s="54"/>
      <c r="BA200" s="54"/>
      <c r="BB200" s="54"/>
    </row>
    <row r="201" spans="1:54" ht="14.25">
      <c r="A201" s="54"/>
      <c r="B201" s="55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117"/>
      <c r="U201" s="117"/>
      <c r="AF201" s="54"/>
      <c r="AG201" s="54"/>
      <c r="AH201" s="54"/>
      <c r="AI201" s="60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96"/>
      <c r="AU201" s="96"/>
      <c r="AV201" s="54"/>
      <c r="AW201" s="54"/>
      <c r="AX201" s="54"/>
      <c r="AY201" s="54"/>
      <c r="AZ201" s="54"/>
      <c r="BA201" s="54"/>
      <c r="BB201" s="54"/>
    </row>
    <row r="202" spans="1:54" ht="14.25">
      <c r="A202" s="54"/>
      <c r="B202" s="55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117"/>
      <c r="U202" s="117"/>
      <c r="AF202" s="54"/>
      <c r="AG202" s="54"/>
      <c r="AH202" s="54"/>
      <c r="AI202" s="60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96"/>
      <c r="AU202" s="96"/>
      <c r="AV202" s="54"/>
      <c r="AW202" s="54"/>
      <c r="AX202" s="54"/>
      <c r="AY202" s="54"/>
      <c r="AZ202" s="54"/>
      <c r="BA202" s="54"/>
      <c r="BB202" s="54"/>
    </row>
    <row r="203" spans="1:54" ht="14.25">
      <c r="A203" s="54"/>
      <c r="B203" s="55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117"/>
      <c r="U203" s="117"/>
      <c r="AF203" s="54"/>
      <c r="AG203" s="54"/>
      <c r="AH203" s="54"/>
      <c r="AI203" s="60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96"/>
      <c r="AU203" s="96"/>
      <c r="AV203" s="54"/>
      <c r="AW203" s="54"/>
      <c r="AX203" s="54"/>
      <c r="AY203" s="54"/>
      <c r="AZ203" s="54"/>
      <c r="BA203" s="54"/>
      <c r="BB203" s="54"/>
    </row>
    <row r="204" spans="1:54" ht="14.25">
      <c r="A204" s="54"/>
      <c r="B204" s="55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117"/>
      <c r="U204" s="117"/>
      <c r="AF204" s="54"/>
      <c r="AG204" s="54"/>
      <c r="AH204" s="54"/>
      <c r="AI204" s="60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96"/>
      <c r="AU204" s="96"/>
      <c r="AV204" s="54"/>
      <c r="AW204" s="54"/>
      <c r="AX204" s="54"/>
      <c r="AY204" s="54"/>
      <c r="AZ204" s="54"/>
      <c r="BA204" s="54"/>
      <c r="BB204" s="54"/>
    </row>
    <row r="205" spans="1:54" ht="14.25">
      <c r="A205" s="54"/>
      <c r="B205" s="55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117"/>
      <c r="U205" s="117"/>
      <c r="AF205" s="54"/>
      <c r="AG205" s="54"/>
      <c r="AH205" s="54"/>
      <c r="AI205" s="60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96"/>
      <c r="AU205" s="96"/>
      <c r="AV205" s="54"/>
      <c r="AW205" s="54"/>
      <c r="AX205" s="54"/>
      <c r="AY205" s="54"/>
      <c r="AZ205" s="54"/>
      <c r="BA205" s="54"/>
      <c r="BB205" s="54"/>
    </row>
    <row r="206" spans="1:54" ht="14.25">
      <c r="A206" s="54"/>
      <c r="B206" s="55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117"/>
      <c r="U206" s="117"/>
      <c r="AF206" s="54"/>
      <c r="AG206" s="54"/>
      <c r="AH206" s="54"/>
      <c r="AI206" s="60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96"/>
      <c r="AU206" s="96"/>
      <c r="AV206" s="54"/>
      <c r="AW206" s="54"/>
      <c r="AX206" s="54"/>
      <c r="AY206" s="54"/>
      <c r="AZ206" s="54"/>
      <c r="BA206" s="54"/>
      <c r="BB206" s="54"/>
    </row>
    <row r="207" spans="1:54" ht="14.25">
      <c r="A207" s="54"/>
      <c r="B207" s="55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117"/>
      <c r="U207" s="117"/>
      <c r="AF207" s="54"/>
      <c r="AG207" s="54"/>
      <c r="AH207" s="54"/>
      <c r="AI207" s="60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96"/>
      <c r="AU207" s="96"/>
      <c r="AV207" s="54"/>
      <c r="AW207" s="54"/>
      <c r="AX207" s="54"/>
      <c r="AY207" s="54"/>
      <c r="AZ207" s="54"/>
      <c r="BA207" s="54"/>
      <c r="BB207" s="54"/>
    </row>
    <row r="208" spans="1:54" ht="14.25">
      <c r="A208" s="54"/>
      <c r="B208" s="55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117"/>
      <c r="U208" s="117"/>
      <c r="AF208" s="54"/>
      <c r="AG208" s="54"/>
      <c r="AH208" s="54"/>
      <c r="AI208" s="60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96"/>
      <c r="AU208" s="96"/>
      <c r="AV208" s="54"/>
      <c r="AW208" s="54"/>
      <c r="AX208" s="54"/>
      <c r="AY208" s="54"/>
      <c r="AZ208" s="54"/>
      <c r="BA208" s="54"/>
      <c r="BB208" s="54"/>
    </row>
    <row r="209" spans="1:54" ht="14.25">
      <c r="A209" s="54"/>
      <c r="B209" s="55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117"/>
      <c r="U209" s="117"/>
      <c r="AF209" s="54"/>
      <c r="AG209" s="54"/>
      <c r="AH209" s="54"/>
      <c r="AI209" s="60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96"/>
      <c r="AU209" s="96"/>
      <c r="AV209" s="54"/>
      <c r="AW209" s="54"/>
      <c r="AX209" s="54"/>
      <c r="AY209" s="54"/>
      <c r="AZ209" s="54"/>
      <c r="BA209" s="54"/>
      <c r="BB209" s="54"/>
    </row>
    <row r="210" spans="1:54" ht="14.25">
      <c r="A210" s="54"/>
      <c r="B210" s="55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117"/>
      <c r="U210" s="117"/>
      <c r="AF210" s="54"/>
      <c r="AG210" s="54"/>
      <c r="AH210" s="54"/>
      <c r="AI210" s="60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96"/>
      <c r="AU210" s="96"/>
      <c r="AV210" s="54"/>
      <c r="AW210" s="54"/>
      <c r="AX210" s="54"/>
      <c r="AY210" s="54"/>
      <c r="AZ210" s="54"/>
      <c r="BA210" s="54"/>
      <c r="BB210" s="54"/>
    </row>
    <row r="211" spans="1:54" ht="14.25">
      <c r="A211" s="54"/>
      <c r="B211" s="55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117"/>
      <c r="U211" s="117"/>
      <c r="AF211" s="54"/>
      <c r="AG211" s="54"/>
      <c r="AH211" s="54"/>
      <c r="AI211" s="60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96"/>
      <c r="AU211" s="96"/>
      <c r="AV211" s="54"/>
      <c r="AW211" s="54"/>
      <c r="AX211" s="54"/>
      <c r="AY211" s="54"/>
      <c r="AZ211" s="54"/>
      <c r="BA211" s="54"/>
      <c r="BB211" s="54"/>
    </row>
    <row r="212" spans="1:54" ht="14.25">
      <c r="A212" s="54"/>
      <c r="B212" s="55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117"/>
      <c r="U212" s="117"/>
      <c r="AF212" s="54"/>
      <c r="AG212" s="54"/>
      <c r="AH212" s="54"/>
      <c r="AI212" s="60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96"/>
      <c r="AU212" s="96"/>
      <c r="AV212" s="54"/>
      <c r="AW212" s="54"/>
      <c r="AX212" s="54"/>
      <c r="AY212" s="54"/>
      <c r="AZ212" s="54"/>
      <c r="BA212" s="54"/>
      <c r="BB212" s="54"/>
    </row>
    <row r="213" spans="1:54" ht="14.25">
      <c r="A213" s="54"/>
      <c r="B213" s="55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117"/>
      <c r="U213" s="117"/>
      <c r="AF213" s="54"/>
      <c r="AG213" s="54"/>
      <c r="AH213" s="54"/>
      <c r="AI213" s="60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96"/>
      <c r="AU213" s="96"/>
      <c r="AV213" s="54"/>
      <c r="AW213" s="54"/>
      <c r="AX213" s="54"/>
      <c r="AY213" s="54"/>
      <c r="AZ213" s="54"/>
      <c r="BA213" s="54"/>
      <c r="BB213" s="54"/>
    </row>
    <row r="214" spans="1:54" ht="14.25">
      <c r="A214" s="54"/>
      <c r="B214" s="55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117"/>
      <c r="U214" s="117"/>
      <c r="AF214" s="54"/>
      <c r="AG214" s="54"/>
      <c r="AH214" s="54"/>
      <c r="AI214" s="60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96"/>
      <c r="AU214" s="96"/>
      <c r="AV214" s="54"/>
      <c r="AW214" s="54"/>
      <c r="AX214" s="54"/>
      <c r="AY214" s="54"/>
      <c r="AZ214" s="54"/>
      <c r="BA214" s="54"/>
      <c r="BB214" s="54"/>
    </row>
    <row r="215" spans="1:54" ht="14.25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117"/>
      <c r="U215" s="117"/>
      <c r="AF215" s="54"/>
      <c r="AG215" s="54"/>
      <c r="AH215" s="54"/>
      <c r="AI215" s="60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96"/>
      <c r="AU215" s="96"/>
      <c r="AV215" s="54"/>
      <c r="AW215" s="54"/>
      <c r="AX215" s="54"/>
      <c r="AY215" s="54"/>
      <c r="AZ215" s="54"/>
      <c r="BA215" s="54"/>
      <c r="BB215" s="54"/>
    </row>
    <row r="216" spans="1:54" ht="14.25">
      <c r="A216" s="54"/>
      <c r="B216" s="55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117"/>
      <c r="U216" s="117"/>
      <c r="AF216" s="54"/>
      <c r="AG216" s="54"/>
      <c r="AH216" s="54"/>
      <c r="AI216" s="60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96"/>
      <c r="AU216" s="96"/>
      <c r="AV216" s="54"/>
      <c r="AW216" s="54"/>
      <c r="AX216" s="54"/>
      <c r="AY216" s="54"/>
      <c r="AZ216" s="54"/>
      <c r="BA216" s="54"/>
      <c r="BB216" s="54"/>
    </row>
    <row r="217" spans="1:54" ht="14.25">
      <c r="A217" s="54"/>
      <c r="B217" s="55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117"/>
      <c r="U217" s="117"/>
      <c r="AF217" s="54"/>
      <c r="AG217" s="54"/>
      <c r="AH217" s="54"/>
      <c r="AI217" s="60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96"/>
      <c r="AU217" s="96"/>
      <c r="AV217" s="54"/>
      <c r="AW217" s="54"/>
      <c r="AX217" s="54"/>
      <c r="AY217" s="54"/>
      <c r="AZ217" s="54"/>
      <c r="BA217" s="54"/>
      <c r="BB217" s="54"/>
    </row>
    <row r="218" spans="1:54" ht="14.25">
      <c r="A218" s="54"/>
      <c r="B218" s="55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117"/>
      <c r="U218" s="117"/>
      <c r="AF218" s="54"/>
      <c r="AG218" s="54"/>
      <c r="AH218" s="54"/>
      <c r="AI218" s="60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96"/>
      <c r="AU218" s="96"/>
      <c r="AV218" s="54"/>
      <c r="AW218" s="54"/>
      <c r="AX218" s="54"/>
      <c r="AY218" s="54"/>
      <c r="AZ218" s="54"/>
      <c r="BA218" s="54"/>
      <c r="BB218" s="54"/>
    </row>
    <row r="219" spans="1:54" ht="14.25">
      <c r="A219" s="54"/>
      <c r="B219" s="55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117"/>
      <c r="U219" s="117"/>
      <c r="AF219" s="54"/>
      <c r="AG219" s="54"/>
      <c r="AH219" s="54"/>
      <c r="AI219" s="60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96"/>
      <c r="AU219" s="96"/>
      <c r="AV219" s="54"/>
      <c r="AW219" s="54"/>
      <c r="AX219" s="54"/>
      <c r="AY219" s="54"/>
      <c r="AZ219" s="54"/>
      <c r="BA219" s="54"/>
      <c r="BB219" s="54"/>
    </row>
    <row r="220" spans="1:54" ht="14.25">
      <c r="A220" s="54"/>
      <c r="B220" s="55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117"/>
      <c r="U220" s="117"/>
      <c r="AF220" s="54"/>
      <c r="AG220" s="54"/>
      <c r="AH220" s="54"/>
      <c r="AI220" s="60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96"/>
      <c r="AU220" s="96"/>
      <c r="AV220" s="54"/>
      <c r="AW220" s="54"/>
      <c r="AX220" s="54"/>
      <c r="AY220" s="54"/>
      <c r="AZ220" s="54"/>
      <c r="BA220" s="54"/>
      <c r="BB220" s="54"/>
    </row>
    <row r="221" spans="1:54" ht="14.25">
      <c r="A221" s="54"/>
      <c r="B221" s="55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117"/>
      <c r="U221" s="117"/>
      <c r="AF221" s="54"/>
      <c r="AG221" s="54"/>
      <c r="AH221" s="54"/>
      <c r="AI221" s="60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96"/>
      <c r="AU221" s="96"/>
      <c r="AV221" s="54"/>
      <c r="AW221" s="54"/>
      <c r="AX221" s="54"/>
      <c r="AY221" s="54"/>
      <c r="AZ221" s="54"/>
      <c r="BA221" s="54"/>
      <c r="BB221" s="54"/>
    </row>
    <row r="222" spans="1:54" ht="14.25">
      <c r="A222" s="54"/>
      <c r="B222" s="55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117"/>
      <c r="U222" s="117"/>
      <c r="AF222" s="54"/>
      <c r="AG222" s="54"/>
      <c r="AH222" s="54"/>
      <c r="AI222" s="60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96"/>
      <c r="AU222" s="96"/>
      <c r="AV222" s="54"/>
      <c r="AW222" s="54"/>
      <c r="AX222" s="54"/>
      <c r="AY222" s="54"/>
      <c r="AZ222" s="54"/>
      <c r="BA222" s="54"/>
      <c r="BB222" s="54"/>
    </row>
    <row r="223" spans="1:54" ht="14.25">
      <c r="A223" s="54"/>
      <c r="B223" s="55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117"/>
      <c r="U223" s="117"/>
      <c r="AF223" s="54"/>
      <c r="AG223" s="54"/>
      <c r="AH223" s="54"/>
      <c r="AI223" s="60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96"/>
      <c r="AU223" s="96"/>
      <c r="AV223" s="54"/>
      <c r="AW223" s="54"/>
      <c r="AX223" s="54"/>
      <c r="AY223" s="54"/>
      <c r="AZ223" s="54"/>
      <c r="BA223" s="54"/>
      <c r="BB223" s="54"/>
    </row>
    <row r="224" spans="1:54" ht="14.25">
      <c r="A224" s="54"/>
      <c r="B224" s="55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117"/>
      <c r="U224" s="117"/>
      <c r="AF224" s="54"/>
      <c r="AG224" s="54"/>
      <c r="AH224" s="54"/>
      <c r="AI224" s="60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96"/>
      <c r="AU224" s="96"/>
      <c r="AV224" s="54"/>
      <c r="AW224" s="54"/>
      <c r="AX224" s="54"/>
      <c r="AY224" s="54"/>
      <c r="AZ224" s="54"/>
      <c r="BA224" s="54"/>
      <c r="BB224" s="54"/>
    </row>
    <row r="225" spans="1:54" ht="14.25">
      <c r="A225" s="54"/>
      <c r="B225" s="55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117"/>
      <c r="U225" s="117"/>
      <c r="AF225" s="54"/>
      <c r="AG225" s="54"/>
      <c r="AH225" s="54"/>
      <c r="AI225" s="60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96"/>
      <c r="AU225" s="96"/>
      <c r="AV225" s="54"/>
      <c r="AW225" s="54"/>
      <c r="AX225" s="54"/>
      <c r="AY225" s="54"/>
      <c r="AZ225" s="54"/>
      <c r="BA225" s="54"/>
      <c r="BB225" s="54"/>
    </row>
    <row r="226" spans="1:54" ht="14.25">
      <c r="A226" s="54"/>
      <c r="B226" s="55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117"/>
      <c r="U226" s="117"/>
      <c r="AF226" s="54"/>
      <c r="AG226" s="54"/>
      <c r="AH226" s="54"/>
      <c r="AI226" s="60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96"/>
      <c r="AU226" s="96"/>
      <c r="AV226" s="54"/>
      <c r="AW226" s="54"/>
      <c r="AX226" s="54"/>
      <c r="AY226" s="54"/>
      <c r="AZ226" s="54"/>
      <c r="BA226" s="54"/>
      <c r="BB226" s="54"/>
    </row>
    <row r="227" spans="1:54" ht="14.25">
      <c r="A227" s="54"/>
      <c r="B227" s="55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117"/>
      <c r="U227" s="117"/>
      <c r="AF227" s="54"/>
      <c r="AG227" s="54"/>
      <c r="AH227" s="54"/>
      <c r="AI227" s="60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96"/>
      <c r="AU227" s="96"/>
      <c r="AV227" s="54"/>
      <c r="AW227" s="54"/>
      <c r="AX227" s="54"/>
      <c r="AY227" s="54"/>
      <c r="AZ227" s="54"/>
      <c r="BA227" s="54"/>
      <c r="BB227" s="54"/>
    </row>
    <row r="228" spans="1:54" ht="14.25">
      <c r="A228" s="54"/>
      <c r="B228" s="55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117"/>
      <c r="U228" s="117"/>
      <c r="AF228" s="54"/>
      <c r="AG228" s="54"/>
      <c r="AH228" s="54"/>
      <c r="AI228" s="60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96"/>
      <c r="AU228" s="96"/>
      <c r="AV228" s="54"/>
      <c r="AW228" s="54"/>
      <c r="AX228" s="54"/>
      <c r="AY228" s="54"/>
      <c r="AZ228" s="54"/>
      <c r="BA228" s="54"/>
      <c r="BB228" s="54"/>
    </row>
    <row r="229" spans="1:54" ht="14.25">
      <c r="A229" s="54"/>
      <c r="B229" s="55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117"/>
      <c r="U229" s="117"/>
      <c r="AF229" s="54"/>
      <c r="AG229" s="54"/>
      <c r="AH229" s="54"/>
      <c r="AI229" s="60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96"/>
      <c r="AU229" s="96"/>
      <c r="AV229" s="54"/>
      <c r="AW229" s="54"/>
      <c r="AX229" s="54"/>
      <c r="AY229" s="54"/>
      <c r="AZ229" s="54"/>
      <c r="BA229" s="54"/>
      <c r="BB229" s="54"/>
    </row>
    <row r="230" spans="1:54" ht="14.25">
      <c r="A230" s="54"/>
      <c r="B230" s="55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117"/>
      <c r="U230" s="117"/>
      <c r="AF230" s="54"/>
      <c r="AG230" s="54"/>
      <c r="AH230" s="54"/>
      <c r="AI230" s="60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96"/>
      <c r="AU230" s="96"/>
      <c r="AV230" s="54"/>
      <c r="AW230" s="54"/>
      <c r="AX230" s="54"/>
      <c r="AY230" s="54"/>
      <c r="AZ230" s="54"/>
      <c r="BA230" s="54"/>
      <c r="BB230" s="54"/>
    </row>
    <row r="231" spans="1:54" ht="14.25">
      <c r="A231" s="54"/>
      <c r="B231" s="55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117"/>
      <c r="U231" s="117"/>
      <c r="AF231" s="54"/>
      <c r="AG231" s="54"/>
      <c r="AH231" s="54"/>
      <c r="AI231" s="60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96"/>
      <c r="AU231" s="96"/>
      <c r="AV231" s="54"/>
      <c r="AW231" s="54"/>
      <c r="AX231" s="54"/>
      <c r="AY231" s="54"/>
      <c r="AZ231" s="54"/>
      <c r="BA231" s="54"/>
      <c r="BB231" s="54"/>
    </row>
    <row r="232" spans="1:54" ht="14.25">
      <c r="A232" s="54"/>
      <c r="B232" s="55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117"/>
      <c r="U232" s="117"/>
      <c r="AF232" s="54"/>
      <c r="AG232" s="54"/>
      <c r="AH232" s="54"/>
      <c r="AI232" s="60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96"/>
      <c r="AU232" s="96"/>
      <c r="AV232" s="54"/>
      <c r="AW232" s="54"/>
      <c r="AX232" s="54"/>
      <c r="AY232" s="54"/>
      <c r="AZ232" s="54"/>
      <c r="BA232" s="54"/>
      <c r="BB232" s="54"/>
    </row>
    <row r="233" spans="1:54" ht="14.25">
      <c r="A233" s="54"/>
      <c r="B233" s="55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117"/>
      <c r="U233" s="117"/>
      <c r="AF233" s="54"/>
      <c r="AG233" s="54"/>
      <c r="AH233" s="54"/>
      <c r="AI233" s="60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96"/>
      <c r="AU233" s="96"/>
      <c r="AV233" s="54"/>
      <c r="AW233" s="54"/>
      <c r="AX233" s="54"/>
      <c r="AY233" s="54"/>
      <c r="AZ233" s="54"/>
      <c r="BA233" s="54"/>
      <c r="BB233" s="54"/>
    </row>
    <row r="234" spans="1:54" ht="14.25">
      <c r="A234" s="54"/>
      <c r="B234" s="55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117"/>
      <c r="U234" s="117"/>
      <c r="AF234" s="54"/>
      <c r="AG234" s="54"/>
      <c r="AH234" s="54"/>
      <c r="AI234" s="60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96"/>
      <c r="AU234" s="96"/>
      <c r="AV234" s="54"/>
      <c r="AW234" s="54"/>
      <c r="AX234" s="54"/>
      <c r="AY234" s="54"/>
      <c r="AZ234" s="54"/>
      <c r="BA234" s="54"/>
      <c r="BB234" s="54"/>
    </row>
    <row r="235" spans="1:54" ht="14.25">
      <c r="A235" s="54"/>
      <c r="B235" s="55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117"/>
      <c r="U235" s="117"/>
      <c r="AF235" s="54"/>
      <c r="AG235" s="54"/>
      <c r="AH235" s="54"/>
      <c r="AI235" s="60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96"/>
      <c r="AU235" s="96"/>
      <c r="AV235" s="54"/>
      <c r="AW235" s="54"/>
      <c r="AX235" s="54"/>
      <c r="AY235" s="54"/>
      <c r="AZ235" s="54"/>
      <c r="BA235" s="54"/>
      <c r="BB235" s="54"/>
    </row>
    <row r="236" spans="1:54" ht="14.25">
      <c r="A236" s="54"/>
      <c r="B236" s="55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117"/>
      <c r="U236" s="117"/>
      <c r="AF236" s="54"/>
      <c r="AG236" s="54"/>
      <c r="AH236" s="54"/>
      <c r="AI236" s="60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96"/>
      <c r="AU236" s="96"/>
      <c r="AV236" s="54"/>
      <c r="AW236" s="54"/>
      <c r="AX236" s="54"/>
      <c r="AY236" s="54"/>
      <c r="AZ236" s="54"/>
      <c r="BA236" s="54"/>
      <c r="BB236" s="54"/>
    </row>
    <row r="237" spans="1:54" ht="14.25">
      <c r="A237" s="54"/>
      <c r="B237" s="55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117"/>
      <c r="U237" s="117"/>
      <c r="AF237" s="54"/>
      <c r="AG237" s="54"/>
      <c r="AH237" s="54"/>
      <c r="AI237" s="60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96"/>
      <c r="AU237" s="96"/>
      <c r="AV237" s="54"/>
      <c r="AW237" s="54"/>
      <c r="AX237" s="54"/>
      <c r="AY237" s="54"/>
      <c r="AZ237" s="54"/>
      <c r="BA237" s="54"/>
      <c r="BB237" s="54"/>
    </row>
    <row r="238" spans="1:54" ht="14.25">
      <c r="A238" s="54"/>
      <c r="B238" s="55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117"/>
      <c r="U238" s="117"/>
      <c r="AF238" s="54"/>
      <c r="AG238" s="54"/>
      <c r="AH238" s="54"/>
      <c r="AI238" s="60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96"/>
      <c r="AU238" s="96"/>
      <c r="AV238" s="54"/>
      <c r="AW238" s="54"/>
      <c r="AX238" s="54"/>
      <c r="AY238" s="54"/>
      <c r="AZ238" s="54"/>
      <c r="BA238" s="54"/>
      <c r="BB238" s="54"/>
    </row>
    <row r="239" spans="1:54" ht="14.25">
      <c r="A239" s="54"/>
      <c r="B239" s="55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117"/>
      <c r="U239" s="117"/>
      <c r="AF239" s="54"/>
      <c r="AG239" s="54"/>
      <c r="AH239" s="54"/>
      <c r="AI239" s="60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96"/>
      <c r="AU239" s="96"/>
      <c r="AV239" s="54"/>
      <c r="AW239" s="54"/>
      <c r="AX239" s="54"/>
      <c r="AY239" s="54"/>
      <c r="AZ239" s="54"/>
      <c r="BA239" s="54"/>
      <c r="BB239" s="54"/>
    </row>
    <row r="240" spans="1:54" ht="14.25">
      <c r="A240" s="54"/>
      <c r="B240" s="55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117"/>
      <c r="U240" s="117"/>
      <c r="AF240" s="54"/>
      <c r="AG240" s="54"/>
      <c r="AH240" s="54"/>
      <c r="AI240" s="60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96"/>
      <c r="AU240" s="96"/>
      <c r="AV240" s="54"/>
      <c r="AW240" s="54"/>
      <c r="AX240" s="54"/>
      <c r="AY240" s="54"/>
      <c r="AZ240" s="54"/>
      <c r="BA240" s="54"/>
      <c r="BB240" s="54"/>
    </row>
    <row r="241" spans="1:54" ht="14.25">
      <c r="A241" s="54"/>
      <c r="B241" s="55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117"/>
      <c r="U241" s="117"/>
      <c r="AF241" s="54"/>
      <c r="AG241" s="54"/>
      <c r="AH241" s="54"/>
      <c r="AI241" s="60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96"/>
      <c r="AU241" s="96"/>
      <c r="AV241" s="54"/>
      <c r="AW241" s="54"/>
      <c r="AX241" s="54"/>
      <c r="AY241" s="54"/>
      <c r="AZ241" s="54"/>
      <c r="BA241" s="54"/>
      <c r="BB241" s="54"/>
    </row>
    <row r="242" spans="1:54" ht="14.25">
      <c r="A242" s="54"/>
      <c r="B242" s="55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117"/>
      <c r="U242" s="117"/>
      <c r="AF242" s="54"/>
      <c r="AG242" s="54"/>
      <c r="AH242" s="54"/>
      <c r="AI242" s="60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96"/>
      <c r="AU242" s="96"/>
      <c r="AV242" s="54"/>
      <c r="AW242" s="54"/>
      <c r="AX242" s="54"/>
      <c r="AY242" s="54"/>
      <c r="AZ242" s="54"/>
      <c r="BA242" s="54"/>
      <c r="BB242" s="54"/>
    </row>
    <row r="243" spans="1:54" ht="14.25">
      <c r="A243" s="54"/>
      <c r="B243" s="55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117"/>
      <c r="U243" s="117"/>
      <c r="AF243" s="54"/>
      <c r="AG243" s="54"/>
      <c r="AH243" s="54"/>
      <c r="AI243" s="60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96"/>
      <c r="AU243" s="96"/>
      <c r="AV243" s="54"/>
      <c r="AW243" s="54"/>
      <c r="AX243" s="54"/>
      <c r="AY243" s="54"/>
      <c r="AZ243" s="54"/>
      <c r="BA243" s="54"/>
      <c r="BB243" s="54"/>
    </row>
    <row r="244" spans="1:54" ht="14.25">
      <c r="A244" s="54"/>
      <c r="B244" s="55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117"/>
      <c r="U244" s="117"/>
      <c r="AF244" s="54"/>
      <c r="AG244" s="54"/>
      <c r="AH244" s="54"/>
      <c r="AI244" s="60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96"/>
      <c r="AU244" s="96"/>
      <c r="AV244" s="54"/>
      <c r="AW244" s="54"/>
      <c r="AX244" s="54"/>
      <c r="AY244" s="54"/>
      <c r="AZ244" s="54"/>
      <c r="BA244" s="54"/>
      <c r="BB244" s="54"/>
    </row>
    <row r="245" spans="1:54" ht="14.25">
      <c r="A245" s="54"/>
      <c r="B245" s="55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117"/>
      <c r="U245" s="117"/>
      <c r="AF245" s="54"/>
      <c r="AG245" s="54"/>
      <c r="AH245" s="54"/>
      <c r="AI245" s="60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96"/>
      <c r="AU245" s="96"/>
      <c r="AV245" s="54"/>
      <c r="AW245" s="54"/>
      <c r="AX245" s="54"/>
      <c r="AY245" s="54"/>
      <c r="AZ245" s="54"/>
      <c r="BA245" s="54"/>
      <c r="BB245" s="54"/>
    </row>
    <row r="246" spans="1:54" ht="14.25">
      <c r="A246" s="54"/>
      <c r="B246" s="55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117"/>
      <c r="U246" s="117"/>
      <c r="AF246" s="54"/>
      <c r="AG246" s="54"/>
      <c r="AH246" s="54"/>
      <c r="AI246" s="60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96"/>
      <c r="AU246" s="96"/>
      <c r="AV246" s="54"/>
      <c r="AW246" s="54"/>
      <c r="AX246" s="54"/>
      <c r="AY246" s="54"/>
      <c r="AZ246" s="54"/>
      <c r="BA246" s="54"/>
      <c r="BB246" s="54"/>
    </row>
    <row r="247" spans="1:54" ht="14.25">
      <c r="A247" s="54"/>
      <c r="B247" s="55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117"/>
      <c r="U247" s="117"/>
      <c r="AF247" s="54"/>
      <c r="AG247" s="54"/>
      <c r="AH247" s="54"/>
      <c r="AI247" s="60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96"/>
      <c r="AU247" s="96"/>
      <c r="AV247" s="54"/>
      <c r="AW247" s="54"/>
      <c r="AX247" s="54"/>
      <c r="AY247" s="54"/>
      <c r="AZ247" s="54"/>
      <c r="BA247" s="54"/>
      <c r="BB247" s="54"/>
    </row>
    <row r="248" spans="1:54" ht="14.25">
      <c r="A248" s="54"/>
      <c r="B248" s="55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117"/>
      <c r="U248" s="117"/>
      <c r="AF248" s="54"/>
      <c r="AG248" s="54"/>
      <c r="AH248" s="54"/>
      <c r="AI248" s="60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96"/>
      <c r="AU248" s="96"/>
      <c r="AV248" s="54"/>
      <c r="AW248" s="54"/>
      <c r="AX248" s="54"/>
      <c r="AY248" s="54"/>
      <c r="AZ248" s="54"/>
      <c r="BA248" s="54"/>
      <c r="BB248" s="54"/>
    </row>
    <row r="249" spans="1:54" ht="14.25">
      <c r="A249" s="54"/>
      <c r="B249" s="55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117"/>
      <c r="U249" s="117"/>
      <c r="AF249" s="54"/>
      <c r="AG249" s="54"/>
      <c r="AH249" s="54"/>
      <c r="AI249" s="60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96"/>
      <c r="AU249" s="96"/>
      <c r="AV249" s="54"/>
      <c r="AW249" s="54"/>
      <c r="AX249" s="54"/>
      <c r="AY249" s="54"/>
      <c r="AZ249" s="54"/>
      <c r="BA249" s="54"/>
      <c r="BB249" s="54"/>
    </row>
    <row r="250" spans="1:54" ht="14.25">
      <c r="A250" s="54"/>
      <c r="B250" s="55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117"/>
      <c r="U250" s="117"/>
      <c r="AF250" s="54"/>
      <c r="AG250" s="54"/>
      <c r="AH250" s="54"/>
      <c r="AI250" s="60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96"/>
      <c r="AU250" s="96"/>
      <c r="AV250" s="54"/>
      <c r="AW250" s="54"/>
      <c r="AX250" s="54"/>
      <c r="AY250" s="54"/>
      <c r="AZ250" s="54"/>
      <c r="BA250" s="54"/>
      <c r="BB250" s="54"/>
    </row>
    <row r="251" spans="1:54" ht="14.25">
      <c r="A251" s="54"/>
      <c r="B251" s="55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117"/>
      <c r="U251" s="117"/>
      <c r="AF251" s="54"/>
      <c r="AG251" s="54"/>
      <c r="AH251" s="54"/>
      <c r="AI251" s="60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96"/>
      <c r="AU251" s="96"/>
      <c r="AV251" s="54"/>
      <c r="AW251" s="54"/>
      <c r="AX251" s="54"/>
      <c r="AY251" s="54"/>
      <c r="AZ251" s="54"/>
      <c r="BA251" s="54"/>
      <c r="BB251" s="54"/>
    </row>
    <row r="252" spans="1:54" ht="14.25">
      <c r="A252" s="54"/>
      <c r="B252" s="55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117"/>
      <c r="U252" s="117"/>
      <c r="AF252" s="54"/>
      <c r="AG252" s="54"/>
      <c r="AH252" s="54"/>
      <c r="AI252" s="60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96"/>
      <c r="AU252" s="96"/>
      <c r="AV252" s="54"/>
      <c r="AW252" s="54"/>
      <c r="AX252" s="54"/>
      <c r="AY252" s="54"/>
      <c r="AZ252" s="54"/>
      <c r="BA252" s="54"/>
      <c r="BB252" s="54"/>
    </row>
    <row r="253" spans="1:54" ht="14.25">
      <c r="A253" s="54"/>
      <c r="B253" s="55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117"/>
      <c r="U253" s="117"/>
      <c r="AF253" s="54"/>
      <c r="AG253" s="54"/>
      <c r="AH253" s="54"/>
      <c r="AI253" s="60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96"/>
      <c r="AU253" s="96"/>
      <c r="AV253" s="54"/>
      <c r="AW253" s="54"/>
      <c r="AX253" s="54"/>
      <c r="AY253" s="54"/>
      <c r="AZ253" s="54"/>
      <c r="BA253" s="54"/>
      <c r="BB253" s="54"/>
    </row>
    <row r="254" spans="1:54" ht="14.25">
      <c r="A254" s="54"/>
      <c r="B254" s="55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117"/>
      <c r="U254" s="117"/>
      <c r="AF254" s="54"/>
      <c r="AG254" s="54"/>
      <c r="AH254" s="54"/>
      <c r="AI254" s="60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96"/>
      <c r="AU254" s="96"/>
      <c r="AV254" s="54"/>
      <c r="AW254" s="54"/>
      <c r="AX254" s="54"/>
      <c r="AY254" s="54"/>
      <c r="AZ254" s="54"/>
      <c r="BA254" s="54"/>
      <c r="BB254" s="54"/>
    </row>
    <row r="255" spans="1:54" ht="14.25">
      <c r="A255" s="54"/>
      <c r="B255" s="55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117"/>
      <c r="U255" s="117"/>
      <c r="AF255" s="54"/>
      <c r="AG255" s="54"/>
      <c r="AH255" s="54"/>
      <c r="AI255" s="60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96"/>
      <c r="AU255" s="96"/>
      <c r="AV255" s="54"/>
      <c r="AW255" s="54"/>
      <c r="AX255" s="54"/>
      <c r="AY255" s="54"/>
      <c r="AZ255" s="54"/>
      <c r="BA255" s="54"/>
      <c r="BB255" s="54"/>
    </row>
    <row r="256" spans="1:54" ht="14.25">
      <c r="A256" s="54"/>
      <c r="B256" s="55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117"/>
      <c r="U256" s="117"/>
      <c r="AF256" s="54"/>
      <c r="AG256" s="54"/>
      <c r="AH256" s="54"/>
      <c r="AI256" s="60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96"/>
      <c r="AU256" s="96"/>
      <c r="AV256" s="54"/>
      <c r="AW256" s="54"/>
      <c r="AX256" s="54"/>
      <c r="AY256" s="54"/>
      <c r="AZ256" s="54"/>
      <c r="BA256" s="54"/>
      <c r="BB256" s="54"/>
    </row>
    <row r="257" spans="1:54" ht="14.25">
      <c r="A257" s="54"/>
      <c r="B257" s="55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117"/>
      <c r="U257" s="117"/>
      <c r="AF257" s="54"/>
      <c r="AG257" s="54"/>
      <c r="AH257" s="54"/>
      <c r="AI257" s="60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96"/>
      <c r="AU257" s="96"/>
      <c r="AV257" s="54"/>
      <c r="AW257" s="54"/>
      <c r="AX257" s="54"/>
      <c r="AY257" s="54"/>
      <c r="AZ257" s="54"/>
      <c r="BA257" s="54"/>
      <c r="BB257" s="54"/>
    </row>
    <row r="258" spans="1:54" ht="14.25">
      <c r="A258" s="54"/>
      <c r="B258" s="55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117"/>
      <c r="U258" s="117"/>
      <c r="AF258" s="54"/>
      <c r="AG258" s="54"/>
      <c r="AH258" s="54"/>
      <c r="AI258" s="60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96"/>
      <c r="AU258" s="96"/>
      <c r="AV258" s="54"/>
      <c r="AW258" s="54"/>
      <c r="AX258" s="54"/>
      <c r="AY258" s="54"/>
      <c r="AZ258" s="54"/>
      <c r="BA258" s="54"/>
      <c r="BB258" s="54"/>
    </row>
    <row r="259" spans="1:54" ht="14.25">
      <c r="A259" s="54"/>
      <c r="B259" s="55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117"/>
      <c r="U259" s="117"/>
      <c r="AF259" s="54"/>
      <c r="AG259" s="54"/>
      <c r="AH259" s="54"/>
      <c r="AI259" s="60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96"/>
      <c r="AU259" s="96"/>
      <c r="AV259" s="54"/>
      <c r="AW259" s="54"/>
      <c r="AX259" s="54"/>
      <c r="AY259" s="54"/>
      <c r="AZ259" s="54"/>
      <c r="BA259" s="54"/>
      <c r="BB259" s="54"/>
    </row>
    <row r="260" spans="1:54" ht="14.25">
      <c r="A260" s="54"/>
      <c r="B260" s="55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117"/>
      <c r="U260" s="117"/>
      <c r="AF260" s="54"/>
      <c r="AG260" s="54"/>
      <c r="AH260" s="54"/>
      <c r="AI260" s="60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96"/>
      <c r="AU260" s="96"/>
      <c r="AV260" s="54"/>
      <c r="AW260" s="54"/>
      <c r="AX260" s="54"/>
      <c r="AY260" s="54"/>
      <c r="AZ260" s="54"/>
      <c r="BA260" s="54"/>
      <c r="BB260" s="54"/>
    </row>
    <row r="261" spans="1:54" ht="14.25">
      <c r="A261" s="54"/>
      <c r="B261" s="55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117"/>
      <c r="U261" s="117"/>
      <c r="AF261" s="54"/>
      <c r="AG261" s="54"/>
      <c r="AH261" s="54"/>
      <c r="AI261" s="60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96"/>
      <c r="AU261" s="96"/>
      <c r="AV261" s="54"/>
      <c r="AW261" s="54"/>
      <c r="AX261" s="54"/>
      <c r="AY261" s="54"/>
      <c r="AZ261" s="54"/>
      <c r="BA261" s="54"/>
      <c r="BB261" s="54"/>
    </row>
    <row r="262" spans="1:54" ht="14.25">
      <c r="A262" s="54"/>
      <c r="B262" s="55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117"/>
      <c r="U262" s="117"/>
      <c r="AF262" s="54"/>
      <c r="AG262" s="54"/>
      <c r="AH262" s="54"/>
      <c r="AI262" s="60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96"/>
      <c r="AU262" s="96"/>
      <c r="AV262" s="54"/>
      <c r="AW262" s="54"/>
      <c r="AX262" s="54"/>
      <c r="AY262" s="54"/>
      <c r="AZ262" s="54"/>
      <c r="BA262" s="54"/>
      <c r="BB262" s="54"/>
    </row>
    <row r="263" spans="1:54" ht="14.25">
      <c r="A263" s="54"/>
      <c r="B263" s="55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117"/>
      <c r="U263" s="117"/>
      <c r="AF263" s="54"/>
      <c r="AG263" s="54"/>
      <c r="AH263" s="54"/>
      <c r="AI263" s="60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96"/>
      <c r="AU263" s="96"/>
      <c r="AV263" s="54"/>
      <c r="AW263" s="54"/>
      <c r="AX263" s="54"/>
      <c r="AY263" s="54"/>
      <c r="AZ263" s="54"/>
      <c r="BA263" s="54"/>
      <c r="BB263" s="54"/>
    </row>
    <row r="264" spans="1:54" ht="14.25">
      <c r="A264" s="54"/>
      <c r="B264" s="55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117"/>
      <c r="U264" s="117"/>
      <c r="AF264" s="54"/>
      <c r="AG264" s="54"/>
      <c r="AH264" s="54"/>
      <c r="AI264" s="60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96"/>
      <c r="AU264" s="96"/>
      <c r="AV264" s="54"/>
      <c r="AW264" s="54"/>
      <c r="AX264" s="54"/>
      <c r="AY264" s="54"/>
      <c r="AZ264" s="54"/>
      <c r="BA264" s="54"/>
      <c r="BB264" s="54"/>
    </row>
    <row r="265" spans="1:54" ht="14.25">
      <c r="A265" s="54"/>
      <c r="B265" s="55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117"/>
      <c r="U265" s="117"/>
      <c r="AF265" s="54"/>
      <c r="AG265" s="54"/>
      <c r="AH265" s="54"/>
      <c r="AI265" s="60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96"/>
      <c r="AU265" s="96"/>
      <c r="AV265" s="54"/>
      <c r="AW265" s="54"/>
      <c r="AX265" s="54"/>
      <c r="AY265" s="54"/>
      <c r="AZ265" s="54"/>
      <c r="BA265" s="54"/>
      <c r="BB265" s="54"/>
    </row>
    <row r="266" spans="1:54" ht="14.25">
      <c r="A266" s="54"/>
      <c r="B266" s="55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117"/>
      <c r="U266" s="117"/>
      <c r="AF266" s="54"/>
      <c r="AG266" s="54"/>
      <c r="AH266" s="54"/>
      <c r="AI266" s="60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96"/>
      <c r="AU266" s="96"/>
      <c r="AV266" s="54"/>
      <c r="AW266" s="54"/>
      <c r="AX266" s="54"/>
      <c r="AY266" s="54"/>
      <c r="AZ266" s="54"/>
      <c r="BA266" s="54"/>
      <c r="BB266" s="54"/>
    </row>
    <row r="267" spans="1:54" ht="14.25">
      <c r="A267" s="54"/>
      <c r="B267" s="55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117"/>
      <c r="U267" s="117"/>
      <c r="AF267" s="54"/>
      <c r="AG267" s="54"/>
      <c r="AH267" s="54"/>
      <c r="AI267" s="60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96"/>
      <c r="AU267" s="96"/>
      <c r="AV267" s="54"/>
      <c r="AW267" s="54"/>
      <c r="AX267" s="54"/>
      <c r="AY267" s="54"/>
      <c r="AZ267" s="54"/>
      <c r="BA267" s="54"/>
      <c r="BB267" s="54"/>
    </row>
    <row r="268" spans="1:54" ht="14.25">
      <c r="A268" s="54"/>
      <c r="B268" s="55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117"/>
      <c r="U268" s="117"/>
      <c r="AF268" s="54"/>
      <c r="AG268" s="54"/>
      <c r="AH268" s="54"/>
      <c r="AI268" s="60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96"/>
      <c r="AU268" s="96"/>
      <c r="AV268" s="54"/>
      <c r="AW268" s="54"/>
      <c r="AX268" s="54"/>
      <c r="AY268" s="54"/>
      <c r="AZ268" s="54"/>
      <c r="BA268" s="54"/>
      <c r="BB268" s="54"/>
    </row>
    <row r="269" spans="1:54" ht="14.25">
      <c r="A269" s="54"/>
      <c r="B269" s="55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117"/>
      <c r="U269" s="117"/>
      <c r="AF269" s="54"/>
      <c r="AG269" s="54"/>
      <c r="AH269" s="54"/>
      <c r="AI269" s="60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96"/>
      <c r="AU269" s="96"/>
      <c r="AV269" s="54"/>
      <c r="AW269" s="54"/>
      <c r="AX269" s="54"/>
      <c r="AY269" s="54"/>
      <c r="AZ269" s="54"/>
      <c r="BA269" s="54"/>
      <c r="BB269" s="54"/>
    </row>
    <row r="270" spans="1:54" ht="14.25">
      <c r="A270" s="54"/>
      <c r="B270" s="55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117"/>
      <c r="U270" s="117"/>
      <c r="AF270" s="54"/>
      <c r="AG270" s="54"/>
      <c r="AH270" s="54"/>
      <c r="AI270" s="60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96"/>
      <c r="AU270" s="96"/>
      <c r="AV270" s="54"/>
      <c r="AW270" s="54"/>
      <c r="AX270" s="54"/>
      <c r="AY270" s="54"/>
      <c r="AZ270" s="54"/>
      <c r="BA270" s="54"/>
      <c r="BB270" s="54"/>
    </row>
    <row r="271" spans="1:54" ht="14.25">
      <c r="A271" s="54"/>
      <c r="B271" s="55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117"/>
      <c r="U271" s="117"/>
      <c r="AF271" s="54"/>
      <c r="AG271" s="54"/>
      <c r="AH271" s="54"/>
      <c r="AI271" s="60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96"/>
      <c r="AU271" s="96"/>
      <c r="AV271" s="54"/>
      <c r="AW271" s="54"/>
      <c r="AX271" s="54"/>
      <c r="AY271" s="54"/>
      <c r="AZ271" s="54"/>
      <c r="BA271" s="54"/>
      <c r="BB271" s="54"/>
    </row>
    <row r="272" spans="1:54" ht="14.25">
      <c r="A272" s="54"/>
      <c r="B272" s="55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117"/>
      <c r="U272" s="117"/>
      <c r="AF272" s="54"/>
      <c r="AG272" s="54"/>
      <c r="AH272" s="54"/>
      <c r="AI272" s="60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96"/>
      <c r="AU272" s="96"/>
      <c r="AV272" s="54"/>
      <c r="AW272" s="54"/>
      <c r="AX272" s="54"/>
      <c r="AY272" s="54"/>
      <c r="AZ272" s="54"/>
      <c r="BA272" s="54"/>
      <c r="BB272" s="54"/>
    </row>
    <row r="273" spans="1:54" ht="14.25">
      <c r="A273" s="54"/>
      <c r="B273" s="55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117"/>
      <c r="U273" s="117"/>
      <c r="AF273" s="54"/>
      <c r="AG273" s="54"/>
      <c r="AH273" s="54"/>
      <c r="AI273" s="60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96"/>
      <c r="AU273" s="96"/>
      <c r="AV273" s="54"/>
      <c r="AW273" s="54"/>
      <c r="AX273" s="54"/>
      <c r="AY273" s="54"/>
      <c r="AZ273" s="54"/>
      <c r="BA273" s="54"/>
      <c r="BB273" s="54"/>
    </row>
    <row r="274" spans="1:54" ht="14.25">
      <c r="A274" s="54"/>
      <c r="B274" s="55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117"/>
      <c r="U274" s="117"/>
      <c r="AF274" s="54"/>
      <c r="AG274" s="54"/>
      <c r="AH274" s="54"/>
      <c r="AI274" s="60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96"/>
      <c r="AU274" s="96"/>
      <c r="AV274" s="54"/>
      <c r="AW274" s="54"/>
      <c r="AX274" s="54"/>
      <c r="AY274" s="54"/>
      <c r="AZ274" s="54"/>
      <c r="BA274" s="54"/>
      <c r="BB274" s="54"/>
    </row>
    <row r="275" spans="1:54" ht="14.25">
      <c r="A275" s="54"/>
      <c r="B275" s="55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117"/>
      <c r="U275" s="117"/>
      <c r="AF275" s="54"/>
      <c r="AG275" s="54"/>
      <c r="AH275" s="54"/>
      <c r="AI275" s="60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96"/>
      <c r="AU275" s="96"/>
      <c r="AV275" s="54"/>
      <c r="AW275" s="54"/>
      <c r="AX275" s="54"/>
      <c r="AY275" s="54"/>
      <c r="AZ275" s="54"/>
      <c r="BA275" s="54"/>
      <c r="BB275" s="54"/>
    </row>
    <row r="276" spans="1:54" ht="14.25">
      <c r="A276" s="54"/>
      <c r="B276" s="55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117"/>
      <c r="U276" s="117"/>
      <c r="AF276" s="54"/>
      <c r="AG276" s="54"/>
      <c r="AH276" s="54"/>
      <c r="AI276" s="60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96"/>
      <c r="AU276" s="96"/>
      <c r="AV276" s="54"/>
      <c r="AW276" s="54"/>
      <c r="AX276" s="54"/>
      <c r="AY276" s="54"/>
      <c r="AZ276" s="54"/>
      <c r="BA276" s="54"/>
      <c r="BB276" s="54"/>
    </row>
    <row r="277" spans="1:54" ht="14.25">
      <c r="A277" s="54"/>
      <c r="B277" s="55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117"/>
      <c r="U277" s="117"/>
      <c r="AF277" s="54"/>
      <c r="AG277" s="54"/>
      <c r="AH277" s="54"/>
      <c r="AI277" s="60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96"/>
      <c r="AU277" s="96"/>
      <c r="AV277" s="54"/>
      <c r="AW277" s="54"/>
      <c r="AX277" s="54"/>
      <c r="AY277" s="54"/>
      <c r="AZ277" s="54"/>
      <c r="BA277" s="54"/>
      <c r="BB277" s="54"/>
    </row>
    <row r="278" spans="1:54" ht="14.25">
      <c r="A278" s="54"/>
      <c r="B278" s="55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117"/>
      <c r="U278" s="117"/>
      <c r="AF278" s="54"/>
      <c r="AG278" s="54"/>
      <c r="AH278" s="54"/>
      <c r="AI278" s="60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96"/>
      <c r="AU278" s="96"/>
      <c r="AV278" s="54"/>
      <c r="AW278" s="54"/>
      <c r="AX278" s="54"/>
      <c r="AY278" s="54"/>
      <c r="AZ278" s="54"/>
      <c r="BA278" s="54"/>
      <c r="BB278" s="54"/>
    </row>
    <row r="279" spans="1:54" ht="14.25">
      <c r="A279" s="54"/>
      <c r="B279" s="55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117"/>
      <c r="U279" s="117"/>
      <c r="AF279" s="54"/>
      <c r="AG279" s="54"/>
      <c r="AH279" s="54"/>
      <c r="AI279" s="60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96"/>
      <c r="AU279" s="96"/>
      <c r="AV279" s="54"/>
      <c r="AW279" s="54"/>
      <c r="AX279" s="54"/>
      <c r="AY279" s="54"/>
      <c r="AZ279" s="54"/>
      <c r="BA279" s="54"/>
      <c r="BB279" s="54"/>
    </row>
    <row r="280" spans="1:54" ht="14.25">
      <c r="A280" s="54"/>
      <c r="B280" s="55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117"/>
      <c r="U280" s="117"/>
      <c r="AF280" s="54"/>
      <c r="AG280" s="54"/>
      <c r="AH280" s="54"/>
      <c r="AI280" s="60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96"/>
      <c r="AU280" s="96"/>
      <c r="AV280" s="54"/>
      <c r="AW280" s="54"/>
      <c r="AX280" s="54"/>
      <c r="AY280" s="54"/>
      <c r="AZ280" s="54"/>
      <c r="BA280" s="54"/>
      <c r="BB280" s="54"/>
    </row>
    <row r="281" spans="1:54" ht="14.25">
      <c r="A281" s="54"/>
      <c r="B281" s="55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117"/>
      <c r="U281" s="117"/>
      <c r="AF281" s="54"/>
      <c r="AG281" s="54"/>
      <c r="AH281" s="54"/>
      <c r="AI281" s="60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96"/>
      <c r="AU281" s="96"/>
      <c r="AV281" s="54"/>
      <c r="AW281" s="54"/>
      <c r="AX281" s="54"/>
      <c r="AY281" s="54"/>
      <c r="AZ281" s="54"/>
      <c r="BA281" s="54"/>
      <c r="BB281" s="54"/>
    </row>
    <row r="282" spans="1:54" ht="14.25">
      <c r="A282" s="54"/>
      <c r="B282" s="55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117"/>
      <c r="U282" s="117"/>
      <c r="AF282" s="54"/>
      <c r="AG282" s="54"/>
      <c r="AH282" s="54"/>
      <c r="AI282" s="60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96"/>
      <c r="AU282" s="96"/>
      <c r="AV282" s="54"/>
      <c r="AW282" s="54"/>
      <c r="AX282" s="54"/>
      <c r="AY282" s="54"/>
      <c r="AZ282" s="54"/>
      <c r="BA282" s="54"/>
      <c r="BB282" s="54"/>
    </row>
    <row r="283" spans="1:54" ht="14.25">
      <c r="A283" s="54"/>
      <c r="B283" s="55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117"/>
      <c r="U283" s="117"/>
      <c r="AF283" s="54"/>
      <c r="AG283" s="54"/>
      <c r="AH283" s="54"/>
      <c r="AI283" s="60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96"/>
      <c r="AU283" s="96"/>
      <c r="AV283" s="54"/>
      <c r="AW283" s="54"/>
      <c r="AX283" s="54"/>
      <c r="AY283" s="54"/>
      <c r="AZ283" s="54"/>
      <c r="BA283" s="54"/>
      <c r="BB283" s="54"/>
    </row>
    <row r="284" spans="1:54" ht="14.25">
      <c r="A284" s="54"/>
      <c r="B284" s="55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117"/>
      <c r="U284" s="117"/>
      <c r="AF284" s="54"/>
      <c r="AG284" s="54"/>
      <c r="AH284" s="54"/>
      <c r="AI284" s="60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96"/>
      <c r="AU284" s="96"/>
      <c r="AV284" s="54"/>
      <c r="AW284" s="54"/>
      <c r="AX284" s="54"/>
      <c r="AY284" s="54"/>
      <c r="AZ284" s="54"/>
      <c r="BA284" s="54"/>
      <c r="BB284" s="54"/>
    </row>
    <row r="285" spans="1:54" ht="14.25">
      <c r="A285" s="54"/>
      <c r="B285" s="55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117"/>
      <c r="U285" s="117"/>
      <c r="AF285" s="54"/>
      <c r="AG285" s="54"/>
      <c r="AH285" s="54"/>
      <c r="AI285" s="60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96"/>
      <c r="AU285" s="96"/>
      <c r="AV285" s="54"/>
      <c r="AW285" s="54"/>
      <c r="AX285" s="54"/>
      <c r="AY285" s="54"/>
      <c r="AZ285" s="54"/>
      <c r="BA285" s="54"/>
      <c r="BB285" s="54"/>
    </row>
    <row r="286" spans="1:54" ht="14.25">
      <c r="A286" s="54"/>
      <c r="B286" s="55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117"/>
      <c r="U286" s="117"/>
      <c r="AF286" s="54"/>
      <c r="AG286" s="54"/>
      <c r="AH286" s="54"/>
      <c r="AI286" s="60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96"/>
      <c r="AU286" s="96"/>
      <c r="AV286" s="54"/>
      <c r="AW286" s="54"/>
      <c r="AX286" s="54"/>
      <c r="AY286" s="54"/>
      <c r="AZ286" s="54"/>
      <c r="BA286" s="54"/>
      <c r="BB286" s="54"/>
    </row>
    <row r="287" spans="1:54" ht="14.25">
      <c r="A287" s="54"/>
      <c r="B287" s="55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117"/>
      <c r="U287" s="117"/>
      <c r="AF287" s="54"/>
      <c r="AG287" s="54"/>
      <c r="AH287" s="54"/>
      <c r="AI287" s="60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96"/>
      <c r="AU287" s="96"/>
      <c r="AV287" s="54"/>
      <c r="AW287" s="54"/>
      <c r="AX287" s="54"/>
      <c r="AY287" s="54"/>
      <c r="AZ287" s="54"/>
      <c r="BA287" s="54"/>
      <c r="BB287" s="54"/>
    </row>
    <row r="288" spans="1:54" ht="14.25">
      <c r="A288" s="54"/>
      <c r="B288" s="55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117"/>
      <c r="U288" s="117"/>
      <c r="AF288" s="54"/>
      <c r="AG288" s="54"/>
      <c r="AH288" s="54"/>
      <c r="AI288" s="60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96"/>
      <c r="AU288" s="96"/>
      <c r="AV288" s="54"/>
      <c r="AW288" s="54"/>
      <c r="AX288" s="54"/>
      <c r="AY288" s="54"/>
      <c r="AZ288" s="54"/>
      <c r="BA288" s="54"/>
      <c r="BB288" s="54"/>
    </row>
    <row r="289" spans="1:54" ht="14.25">
      <c r="A289" s="54"/>
      <c r="B289" s="55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117"/>
      <c r="U289" s="117"/>
      <c r="AF289" s="54"/>
      <c r="AG289" s="54"/>
      <c r="AH289" s="54"/>
      <c r="AI289" s="60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96"/>
      <c r="AU289" s="96"/>
      <c r="AV289" s="54"/>
      <c r="AW289" s="54"/>
      <c r="AX289" s="54"/>
      <c r="AY289" s="54"/>
      <c r="AZ289" s="54"/>
      <c r="BA289" s="54"/>
      <c r="BB289" s="54"/>
    </row>
    <row r="290" spans="1:54" ht="14.25">
      <c r="A290" s="54"/>
      <c r="B290" s="55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117"/>
      <c r="U290" s="117"/>
      <c r="AF290" s="54"/>
      <c r="AG290" s="54"/>
      <c r="AH290" s="54"/>
      <c r="AI290" s="60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96"/>
      <c r="AU290" s="96"/>
      <c r="AV290" s="54"/>
      <c r="AW290" s="54"/>
      <c r="AX290" s="54"/>
      <c r="AY290" s="54"/>
      <c r="AZ290" s="54"/>
      <c r="BA290" s="54"/>
      <c r="BB290" s="54"/>
    </row>
    <row r="291" spans="1:54" ht="14.25">
      <c r="A291" s="54"/>
      <c r="B291" s="55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117"/>
      <c r="U291" s="117"/>
      <c r="AF291" s="54"/>
      <c r="AG291" s="54"/>
      <c r="AH291" s="54"/>
      <c r="AI291" s="60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96"/>
      <c r="AU291" s="96"/>
      <c r="AV291" s="54"/>
      <c r="AW291" s="54"/>
      <c r="AX291" s="54"/>
      <c r="AY291" s="54"/>
      <c r="AZ291" s="54"/>
      <c r="BA291" s="54"/>
      <c r="BB291" s="54"/>
    </row>
    <row r="292" spans="1:54" ht="14.25">
      <c r="A292" s="54"/>
      <c r="B292" s="55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117"/>
      <c r="U292" s="117"/>
      <c r="AF292" s="54"/>
      <c r="AG292" s="54"/>
      <c r="AH292" s="54"/>
      <c r="AI292" s="60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96"/>
      <c r="AU292" s="96"/>
      <c r="AV292" s="54"/>
      <c r="AW292" s="54"/>
      <c r="AX292" s="54"/>
      <c r="AY292" s="54"/>
      <c r="AZ292" s="54"/>
      <c r="BA292" s="54"/>
      <c r="BB292" s="54"/>
    </row>
    <row r="293" spans="1:54" ht="14.25">
      <c r="A293" s="54"/>
      <c r="B293" s="55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117"/>
      <c r="U293" s="117"/>
      <c r="AF293" s="54"/>
      <c r="AG293" s="54"/>
      <c r="AH293" s="54"/>
      <c r="AI293" s="60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96"/>
      <c r="AU293" s="96"/>
      <c r="AV293" s="54"/>
      <c r="AW293" s="54"/>
      <c r="AX293" s="54"/>
      <c r="AY293" s="54"/>
      <c r="AZ293" s="54"/>
      <c r="BA293" s="54"/>
      <c r="BB293" s="54"/>
    </row>
    <row r="294" spans="1:54" ht="14.25">
      <c r="A294" s="54"/>
      <c r="B294" s="55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117"/>
      <c r="U294" s="117"/>
      <c r="AF294" s="54"/>
      <c r="AG294" s="54"/>
      <c r="AH294" s="54"/>
      <c r="AI294" s="60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96"/>
      <c r="AU294" s="96"/>
      <c r="AV294" s="54"/>
      <c r="AW294" s="54"/>
      <c r="AX294" s="54"/>
      <c r="AY294" s="54"/>
      <c r="AZ294" s="54"/>
      <c r="BA294" s="54"/>
      <c r="BB294" s="54"/>
    </row>
    <row r="295" spans="1:54" ht="14.25">
      <c r="A295" s="54"/>
      <c r="B295" s="55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117"/>
      <c r="U295" s="117"/>
      <c r="AF295" s="54"/>
      <c r="AG295" s="54"/>
      <c r="AH295" s="54"/>
      <c r="AI295" s="60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96"/>
      <c r="AU295" s="96"/>
      <c r="AV295" s="54"/>
      <c r="AW295" s="54"/>
      <c r="AX295" s="54"/>
      <c r="AY295" s="54"/>
      <c r="AZ295" s="54"/>
      <c r="BA295" s="54"/>
      <c r="BB295" s="54"/>
    </row>
    <row r="296" spans="1:54" ht="14.25">
      <c r="A296" s="54"/>
      <c r="B296" s="55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117"/>
      <c r="U296" s="117"/>
      <c r="AF296" s="54"/>
      <c r="AG296" s="54"/>
      <c r="AH296" s="54"/>
      <c r="AI296" s="60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96"/>
      <c r="AU296" s="96"/>
      <c r="AV296" s="54"/>
      <c r="AW296" s="54"/>
      <c r="AX296" s="54"/>
      <c r="AY296" s="54"/>
      <c r="AZ296" s="54"/>
      <c r="BA296" s="54"/>
      <c r="BB296" s="54"/>
    </row>
    <row r="297" spans="1:54" ht="14.25">
      <c r="A297" s="54"/>
      <c r="B297" s="55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117"/>
      <c r="U297" s="117"/>
      <c r="AF297" s="54"/>
      <c r="AG297" s="54"/>
      <c r="AH297" s="54"/>
      <c r="AI297" s="60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96"/>
      <c r="AU297" s="96"/>
      <c r="AV297" s="54"/>
      <c r="AW297" s="54"/>
      <c r="AX297" s="54"/>
      <c r="AY297" s="54"/>
      <c r="AZ297" s="54"/>
      <c r="BA297" s="54"/>
      <c r="BB297" s="54"/>
    </row>
    <row r="298" spans="1:54" ht="14.25">
      <c r="A298" s="54"/>
      <c r="B298" s="55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117"/>
      <c r="U298" s="117"/>
      <c r="AF298" s="54"/>
      <c r="AG298" s="54"/>
      <c r="AH298" s="54"/>
      <c r="AI298" s="60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96"/>
      <c r="AU298" s="96"/>
      <c r="AV298" s="54"/>
      <c r="AW298" s="54"/>
      <c r="AX298" s="54"/>
      <c r="AY298" s="54"/>
      <c r="AZ298" s="54"/>
      <c r="BA298" s="54"/>
      <c r="BB298" s="54"/>
    </row>
    <row r="299" spans="1:54" ht="14.25">
      <c r="A299" s="54"/>
      <c r="B299" s="55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117"/>
      <c r="U299" s="117"/>
      <c r="AF299" s="54"/>
      <c r="AG299" s="54"/>
      <c r="AH299" s="54"/>
      <c r="AI299" s="60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96"/>
      <c r="AU299" s="96"/>
      <c r="AV299" s="54"/>
      <c r="AW299" s="54"/>
      <c r="AX299" s="54"/>
      <c r="AY299" s="54"/>
      <c r="AZ299" s="54"/>
      <c r="BA299" s="54"/>
      <c r="BB299" s="54"/>
    </row>
    <row r="300" spans="1:54" ht="14.25">
      <c r="A300" s="54"/>
      <c r="B300" s="55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117"/>
      <c r="U300" s="117"/>
      <c r="AF300" s="54"/>
      <c r="AG300" s="54"/>
      <c r="AH300" s="54"/>
      <c r="AI300" s="60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96"/>
      <c r="AU300" s="96"/>
      <c r="AV300" s="54"/>
      <c r="AW300" s="54"/>
      <c r="AX300" s="54"/>
      <c r="AY300" s="54"/>
      <c r="AZ300" s="54"/>
      <c r="BA300" s="54"/>
      <c r="BB300" s="54"/>
    </row>
    <row r="301" spans="1:54" ht="14.25">
      <c r="A301" s="54"/>
      <c r="B301" s="55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117"/>
      <c r="U301" s="117"/>
      <c r="AF301" s="54"/>
      <c r="AG301" s="54"/>
      <c r="AH301" s="54"/>
      <c r="AI301" s="60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96"/>
      <c r="AU301" s="96"/>
      <c r="AV301" s="54"/>
      <c r="AW301" s="54"/>
      <c r="AX301" s="54"/>
      <c r="AY301" s="54"/>
      <c r="AZ301" s="54"/>
      <c r="BA301" s="54"/>
      <c r="BB301" s="54"/>
    </row>
    <row r="302" spans="1:54" ht="14.25">
      <c r="A302" s="54"/>
      <c r="B302" s="55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117"/>
      <c r="U302" s="117"/>
      <c r="AF302" s="54"/>
      <c r="AG302" s="54"/>
      <c r="AH302" s="54"/>
      <c r="AI302" s="60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96"/>
      <c r="AU302" s="96"/>
      <c r="AV302" s="54"/>
      <c r="AW302" s="54"/>
      <c r="AX302" s="54"/>
      <c r="AY302" s="54"/>
      <c r="AZ302" s="54"/>
      <c r="BA302" s="54"/>
      <c r="BB302" s="54"/>
    </row>
    <row r="303" spans="1:54" ht="14.25">
      <c r="A303" s="54"/>
      <c r="B303" s="55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117"/>
      <c r="U303" s="117"/>
      <c r="AF303" s="54"/>
      <c r="AG303" s="54"/>
      <c r="AH303" s="54"/>
      <c r="AI303" s="60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96"/>
      <c r="AU303" s="96"/>
      <c r="AV303" s="54"/>
      <c r="AW303" s="54"/>
      <c r="AX303" s="54"/>
      <c r="AY303" s="54"/>
      <c r="AZ303" s="54"/>
      <c r="BA303" s="54"/>
      <c r="BB303" s="54"/>
    </row>
    <row r="304" spans="1:54" ht="14.25">
      <c r="A304" s="54"/>
      <c r="B304" s="55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117"/>
      <c r="U304" s="117"/>
      <c r="AF304" s="54"/>
      <c r="AG304" s="54"/>
      <c r="AH304" s="54"/>
      <c r="AI304" s="60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96"/>
      <c r="AU304" s="96"/>
      <c r="AV304" s="54"/>
      <c r="AW304" s="54"/>
      <c r="AX304" s="54"/>
      <c r="AY304" s="54"/>
      <c r="AZ304" s="54"/>
      <c r="BA304" s="54"/>
      <c r="BB304" s="54"/>
    </row>
    <row r="305" spans="1:54" ht="14.25">
      <c r="A305" s="54"/>
      <c r="B305" s="55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117"/>
      <c r="U305" s="117"/>
      <c r="AF305" s="54"/>
      <c r="AG305" s="54"/>
      <c r="AH305" s="54"/>
      <c r="AI305" s="60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96"/>
      <c r="AU305" s="96"/>
      <c r="AV305" s="54"/>
      <c r="AW305" s="54"/>
      <c r="AX305" s="54"/>
      <c r="AY305" s="54"/>
      <c r="AZ305" s="54"/>
      <c r="BA305" s="54"/>
      <c r="BB305" s="54"/>
    </row>
    <row r="306" spans="1:54" ht="14.25">
      <c r="A306" s="54"/>
      <c r="B306" s="55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117"/>
      <c r="U306" s="117"/>
      <c r="AF306" s="54"/>
      <c r="AG306" s="54"/>
      <c r="AH306" s="54"/>
      <c r="AI306" s="60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96"/>
      <c r="AU306" s="96"/>
      <c r="AV306" s="54"/>
      <c r="AW306" s="54"/>
      <c r="AX306" s="54"/>
      <c r="AY306" s="54"/>
      <c r="AZ306" s="54"/>
      <c r="BA306" s="54"/>
      <c r="BB306" s="54"/>
    </row>
    <row r="307" spans="1:54" ht="14.25">
      <c r="A307" s="54"/>
      <c r="B307" s="55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117"/>
      <c r="U307" s="117"/>
      <c r="AF307" s="54"/>
      <c r="AG307" s="54"/>
      <c r="AH307" s="54"/>
      <c r="AI307" s="60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96"/>
      <c r="AU307" s="96"/>
      <c r="AV307" s="54"/>
      <c r="AW307" s="54"/>
      <c r="AX307" s="54"/>
      <c r="AY307" s="54"/>
      <c r="AZ307" s="54"/>
      <c r="BA307" s="54"/>
      <c r="BB307" s="54"/>
    </row>
    <row r="308" spans="1:54" ht="14.25">
      <c r="A308" s="54"/>
      <c r="B308" s="55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117"/>
      <c r="U308" s="117"/>
      <c r="AF308" s="54"/>
      <c r="AG308" s="54"/>
      <c r="AH308" s="54"/>
      <c r="AI308" s="60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96"/>
      <c r="AU308" s="96"/>
      <c r="AV308" s="54"/>
      <c r="AW308" s="54"/>
      <c r="AX308" s="54"/>
      <c r="AY308" s="54"/>
      <c r="AZ308" s="54"/>
      <c r="BA308" s="54"/>
      <c r="BB308" s="54"/>
    </row>
    <row r="309" spans="1:54" ht="14.25">
      <c r="A309" s="54"/>
      <c r="B309" s="55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117"/>
      <c r="U309" s="117"/>
      <c r="AF309" s="54"/>
      <c r="AG309" s="54"/>
      <c r="AH309" s="54"/>
      <c r="AI309" s="60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96"/>
      <c r="AU309" s="96"/>
      <c r="AV309" s="54"/>
      <c r="AW309" s="54"/>
      <c r="AX309" s="54"/>
      <c r="AY309" s="54"/>
      <c r="AZ309" s="54"/>
      <c r="BA309" s="54"/>
      <c r="BB309" s="54"/>
    </row>
    <row r="310" spans="1:54" ht="14.25">
      <c r="A310" s="54"/>
      <c r="B310" s="55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117"/>
      <c r="U310" s="117"/>
      <c r="AF310" s="54"/>
      <c r="AG310" s="54"/>
      <c r="AH310" s="54"/>
      <c r="AI310" s="60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96"/>
      <c r="AU310" s="96"/>
      <c r="AV310" s="54"/>
      <c r="AW310" s="54"/>
      <c r="AX310" s="54"/>
      <c r="AY310" s="54"/>
      <c r="AZ310" s="54"/>
      <c r="BA310" s="54"/>
      <c r="BB310" s="54"/>
    </row>
    <row r="311" spans="1:54" ht="14.25">
      <c r="A311" s="54"/>
      <c r="B311" s="55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117"/>
      <c r="U311" s="117"/>
      <c r="AF311" s="54"/>
      <c r="AG311" s="54"/>
      <c r="AH311" s="54"/>
      <c r="AI311" s="60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96"/>
      <c r="AU311" s="96"/>
      <c r="AV311" s="54"/>
      <c r="AW311" s="54"/>
      <c r="AX311" s="54"/>
      <c r="AY311" s="54"/>
      <c r="AZ311" s="54"/>
      <c r="BA311" s="54"/>
      <c r="BB311" s="54"/>
    </row>
    <row r="312" spans="1:54" ht="14.25">
      <c r="A312" s="54"/>
      <c r="B312" s="55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117"/>
      <c r="U312" s="117"/>
      <c r="AF312" s="54"/>
      <c r="AG312" s="54"/>
      <c r="AH312" s="54"/>
      <c r="AI312" s="60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96"/>
      <c r="AU312" s="96"/>
      <c r="AV312" s="54"/>
      <c r="AW312" s="54"/>
      <c r="AX312" s="54"/>
      <c r="AY312" s="54"/>
      <c r="AZ312" s="54"/>
      <c r="BA312" s="54"/>
      <c r="BB312" s="54"/>
    </row>
    <row r="313" spans="1:54" ht="14.25">
      <c r="A313" s="54"/>
      <c r="B313" s="55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117"/>
      <c r="U313" s="117"/>
      <c r="AF313" s="54"/>
      <c r="AG313" s="54"/>
      <c r="AH313" s="54"/>
      <c r="AI313" s="60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96"/>
      <c r="AU313" s="96"/>
      <c r="AV313" s="54"/>
      <c r="AW313" s="54"/>
      <c r="AX313" s="54"/>
      <c r="AY313" s="54"/>
      <c r="AZ313" s="54"/>
      <c r="BA313" s="54"/>
      <c r="BB313" s="54"/>
    </row>
    <row r="314" spans="1:54" ht="14.25">
      <c r="A314" s="54"/>
      <c r="B314" s="55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117"/>
      <c r="U314" s="117"/>
      <c r="AF314" s="54"/>
      <c r="AG314" s="54"/>
      <c r="AH314" s="54"/>
      <c r="AI314" s="60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96"/>
      <c r="AU314" s="96"/>
      <c r="AV314" s="54"/>
      <c r="AW314" s="54"/>
      <c r="AX314" s="54"/>
      <c r="AY314" s="54"/>
      <c r="AZ314" s="54"/>
      <c r="BA314" s="54"/>
      <c r="BB314" s="54"/>
    </row>
    <row r="315" spans="1:54" ht="14.25">
      <c r="A315" s="54"/>
      <c r="B315" s="55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117"/>
      <c r="U315" s="117"/>
      <c r="AF315" s="54"/>
      <c r="AG315" s="54"/>
      <c r="AH315" s="54"/>
      <c r="AI315" s="60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96"/>
      <c r="AU315" s="96"/>
      <c r="AV315" s="54"/>
      <c r="AW315" s="54"/>
      <c r="AX315" s="54"/>
      <c r="AY315" s="54"/>
      <c r="AZ315" s="54"/>
      <c r="BA315" s="54"/>
      <c r="BB315" s="54"/>
    </row>
    <row r="316" spans="1:54" ht="14.25">
      <c r="A316" s="54"/>
      <c r="B316" s="55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117"/>
      <c r="U316" s="117"/>
      <c r="AF316" s="54"/>
      <c r="AG316" s="54"/>
      <c r="AH316" s="54"/>
      <c r="AI316" s="60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96"/>
      <c r="AU316" s="96"/>
      <c r="AV316" s="54"/>
      <c r="AW316" s="54"/>
      <c r="AX316" s="54"/>
      <c r="AY316" s="54"/>
      <c r="AZ316" s="54"/>
      <c r="BA316" s="54"/>
      <c r="BB316" s="54"/>
    </row>
    <row r="317" spans="1:54" ht="14.25">
      <c r="A317" s="54"/>
      <c r="B317" s="55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117"/>
      <c r="U317" s="117"/>
      <c r="AF317" s="54"/>
      <c r="AG317" s="54"/>
      <c r="AH317" s="54"/>
      <c r="AI317" s="60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96"/>
      <c r="AU317" s="96"/>
      <c r="AV317" s="54"/>
      <c r="AW317" s="54"/>
      <c r="AX317" s="54"/>
      <c r="AY317" s="54"/>
      <c r="AZ317" s="54"/>
      <c r="BA317" s="54"/>
      <c r="BB317" s="54"/>
    </row>
    <row r="318" spans="1:54" ht="14.25">
      <c r="A318" s="54"/>
      <c r="B318" s="55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117"/>
      <c r="U318" s="117"/>
      <c r="AF318" s="54"/>
      <c r="AG318" s="54"/>
      <c r="AH318" s="54"/>
      <c r="AI318" s="60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96"/>
      <c r="AU318" s="96"/>
      <c r="AV318" s="54"/>
      <c r="AW318" s="54"/>
      <c r="AX318" s="54"/>
      <c r="AY318" s="54"/>
      <c r="AZ318" s="54"/>
      <c r="BA318" s="54"/>
      <c r="BB318" s="54"/>
    </row>
    <row r="319" spans="1:54" ht="14.25">
      <c r="A319" s="54"/>
      <c r="B319" s="55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117"/>
      <c r="U319" s="117"/>
      <c r="AF319" s="54"/>
      <c r="AG319" s="54"/>
      <c r="AH319" s="54"/>
      <c r="AI319" s="60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96"/>
      <c r="AU319" s="96"/>
      <c r="AV319" s="54"/>
      <c r="AW319" s="54"/>
      <c r="AX319" s="54"/>
      <c r="AY319" s="54"/>
      <c r="AZ319" s="54"/>
      <c r="BA319" s="54"/>
      <c r="BB319" s="54"/>
    </row>
    <row r="320" spans="1:54" ht="14.25">
      <c r="A320" s="54"/>
      <c r="B320" s="55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117"/>
      <c r="U320" s="117"/>
      <c r="AF320" s="54"/>
      <c r="AG320" s="54"/>
      <c r="AH320" s="54"/>
      <c r="AI320" s="60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96"/>
      <c r="AU320" s="96"/>
      <c r="AV320" s="54"/>
      <c r="AW320" s="54"/>
      <c r="AX320" s="54"/>
      <c r="AY320" s="54"/>
      <c r="AZ320" s="54"/>
      <c r="BA320" s="54"/>
      <c r="BB320" s="54"/>
    </row>
    <row r="321" spans="1:54" ht="14.25">
      <c r="A321" s="54"/>
      <c r="B321" s="55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117"/>
      <c r="U321" s="117"/>
      <c r="AF321" s="54"/>
      <c r="AG321" s="54"/>
      <c r="AH321" s="54"/>
      <c r="AI321" s="60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96"/>
      <c r="AU321" s="96"/>
      <c r="AV321" s="54"/>
      <c r="AW321" s="54"/>
      <c r="AX321" s="54"/>
      <c r="AY321" s="54"/>
      <c r="AZ321" s="54"/>
      <c r="BA321" s="54"/>
      <c r="BB321" s="54"/>
    </row>
    <row r="322" spans="1:54" ht="14.25">
      <c r="A322" s="54"/>
      <c r="B322" s="55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117"/>
      <c r="U322" s="117"/>
      <c r="AF322" s="54"/>
      <c r="AG322" s="54"/>
      <c r="AH322" s="54"/>
      <c r="AI322" s="60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96"/>
      <c r="AU322" s="96"/>
      <c r="AV322" s="54"/>
      <c r="AW322" s="54"/>
      <c r="AX322" s="54"/>
      <c r="AY322" s="54"/>
      <c r="AZ322" s="54"/>
      <c r="BA322" s="54"/>
      <c r="BB322" s="54"/>
    </row>
    <row r="323" spans="1:54" ht="14.25">
      <c r="A323" s="54"/>
      <c r="B323" s="55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117"/>
      <c r="U323" s="117"/>
      <c r="AF323" s="54"/>
      <c r="AG323" s="54"/>
      <c r="AH323" s="54"/>
      <c r="AI323" s="60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96"/>
      <c r="AU323" s="96"/>
      <c r="AV323" s="54"/>
      <c r="AW323" s="54"/>
      <c r="AX323" s="54"/>
      <c r="AY323" s="54"/>
      <c r="AZ323" s="54"/>
      <c r="BA323" s="54"/>
      <c r="BB323" s="54"/>
    </row>
    <row r="324" spans="1:54" ht="14.25">
      <c r="A324" s="54"/>
      <c r="B324" s="55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117"/>
      <c r="U324" s="117"/>
      <c r="AF324" s="54"/>
      <c r="AG324" s="54"/>
      <c r="AH324" s="54"/>
      <c r="AI324" s="60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96"/>
      <c r="AU324" s="96"/>
      <c r="AV324" s="54"/>
      <c r="AW324" s="54"/>
      <c r="AX324" s="54"/>
      <c r="AY324" s="54"/>
      <c r="AZ324" s="54"/>
      <c r="BA324" s="54"/>
      <c r="BB324" s="54"/>
    </row>
    <row r="325" spans="1:54" ht="14.25">
      <c r="A325" s="54"/>
      <c r="B325" s="55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117"/>
      <c r="U325" s="117"/>
      <c r="AF325" s="54"/>
      <c r="AG325" s="54"/>
      <c r="AH325" s="54"/>
      <c r="AI325" s="60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96"/>
      <c r="AU325" s="96"/>
      <c r="AV325" s="54"/>
      <c r="AW325" s="54"/>
      <c r="AX325" s="54"/>
      <c r="AY325" s="54"/>
      <c r="AZ325" s="54"/>
      <c r="BA325" s="54"/>
      <c r="BB325" s="54"/>
    </row>
    <row r="326" spans="1:54" ht="14.25">
      <c r="A326" s="54"/>
      <c r="B326" s="55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117"/>
      <c r="U326" s="117"/>
      <c r="AF326" s="54"/>
      <c r="AG326" s="54"/>
      <c r="AH326" s="54"/>
      <c r="AI326" s="60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96"/>
      <c r="AU326" s="96"/>
      <c r="AV326" s="54"/>
      <c r="AW326" s="54"/>
      <c r="AX326" s="54"/>
      <c r="AY326" s="54"/>
      <c r="AZ326" s="54"/>
      <c r="BA326" s="54"/>
      <c r="BB326" s="54"/>
    </row>
    <row r="327" spans="1:54" ht="14.25">
      <c r="A327" s="54"/>
      <c r="B327" s="55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117"/>
      <c r="U327" s="117"/>
      <c r="AF327" s="54"/>
      <c r="AG327" s="54"/>
      <c r="AH327" s="54"/>
      <c r="AI327" s="60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96"/>
      <c r="AU327" s="96"/>
      <c r="AV327" s="54"/>
      <c r="AW327" s="54"/>
      <c r="AX327" s="54"/>
      <c r="AY327" s="54"/>
      <c r="AZ327" s="54"/>
      <c r="BA327" s="54"/>
      <c r="BB327" s="54"/>
    </row>
    <row r="328" spans="1:54" ht="14.25">
      <c r="A328" s="54"/>
      <c r="B328" s="55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117"/>
      <c r="U328" s="117"/>
      <c r="AF328" s="54"/>
      <c r="AG328" s="54"/>
      <c r="AH328" s="54"/>
      <c r="AI328" s="60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96"/>
      <c r="AU328" s="96"/>
      <c r="AV328" s="54"/>
      <c r="AW328" s="54"/>
      <c r="AX328" s="54"/>
      <c r="AY328" s="54"/>
      <c r="AZ328" s="54"/>
      <c r="BA328" s="54"/>
      <c r="BB328" s="54"/>
    </row>
    <row r="329" spans="1:54" ht="14.25">
      <c r="A329" s="54"/>
      <c r="B329" s="55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117"/>
      <c r="U329" s="117"/>
      <c r="AF329" s="54"/>
      <c r="AG329" s="54"/>
      <c r="AH329" s="54"/>
      <c r="AI329" s="60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96"/>
      <c r="AU329" s="96"/>
      <c r="AV329" s="54"/>
      <c r="AW329" s="54"/>
      <c r="AX329" s="54"/>
      <c r="AY329" s="54"/>
      <c r="AZ329" s="54"/>
      <c r="BA329" s="54"/>
      <c r="BB329" s="54"/>
    </row>
    <row r="330" spans="1:54" ht="14.25">
      <c r="A330" s="54"/>
      <c r="B330" s="55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117"/>
      <c r="U330" s="117"/>
      <c r="AF330" s="54"/>
      <c r="AG330" s="54"/>
      <c r="AH330" s="54"/>
      <c r="AI330" s="60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96"/>
      <c r="AU330" s="96"/>
      <c r="AV330" s="54"/>
      <c r="AW330" s="54"/>
      <c r="AX330" s="54"/>
      <c r="AY330" s="54"/>
      <c r="AZ330" s="54"/>
      <c r="BA330" s="54"/>
      <c r="BB330" s="54"/>
    </row>
    <row r="331" spans="1:54" ht="14.25">
      <c r="A331" s="54"/>
      <c r="B331" s="55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117"/>
      <c r="U331" s="117"/>
      <c r="AF331" s="54"/>
      <c r="AG331" s="54"/>
      <c r="AH331" s="54"/>
      <c r="AI331" s="60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96"/>
      <c r="AU331" s="96"/>
      <c r="AV331" s="54"/>
      <c r="AW331" s="54"/>
      <c r="AX331" s="54"/>
      <c r="AY331" s="54"/>
      <c r="AZ331" s="54"/>
      <c r="BA331" s="54"/>
      <c r="BB331" s="54"/>
    </row>
    <row r="332" spans="1:54" ht="14.25">
      <c r="A332" s="54"/>
      <c r="B332" s="55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117"/>
      <c r="U332" s="117"/>
      <c r="AF332" s="54"/>
      <c r="AG332" s="54"/>
      <c r="AH332" s="54"/>
      <c r="AI332" s="60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96"/>
      <c r="AU332" s="96"/>
      <c r="AV332" s="54"/>
      <c r="AW332" s="54"/>
      <c r="AX332" s="54"/>
      <c r="AY332" s="54"/>
      <c r="AZ332" s="54"/>
      <c r="BA332" s="54"/>
      <c r="BB332" s="54"/>
    </row>
    <row r="333" spans="1:54" ht="14.25">
      <c r="A333" s="54"/>
      <c r="B333" s="55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117"/>
      <c r="U333" s="117"/>
      <c r="AF333" s="54"/>
      <c r="AG333" s="54"/>
      <c r="AH333" s="54"/>
      <c r="AI333" s="60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96"/>
      <c r="AU333" s="96"/>
      <c r="AV333" s="54"/>
      <c r="AW333" s="54"/>
      <c r="AX333" s="54"/>
      <c r="AY333" s="54"/>
      <c r="AZ333" s="54"/>
      <c r="BA333" s="54"/>
      <c r="BB333" s="54"/>
    </row>
    <row r="334" spans="1:54" ht="14.25">
      <c r="A334" s="54"/>
      <c r="B334" s="55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117"/>
      <c r="U334" s="117"/>
      <c r="AF334" s="54"/>
      <c r="AG334" s="54"/>
      <c r="AH334" s="54"/>
      <c r="AI334" s="60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96"/>
      <c r="AU334" s="96"/>
      <c r="AV334" s="54"/>
      <c r="AW334" s="54"/>
      <c r="AX334" s="54"/>
      <c r="AY334" s="54"/>
      <c r="AZ334" s="54"/>
      <c r="BA334" s="54"/>
      <c r="BB334" s="54"/>
    </row>
    <row r="335" spans="1:54" ht="14.25">
      <c r="A335" s="54"/>
      <c r="B335" s="55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117"/>
      <c r="U335" s="117"/>
      <c r="AF335" s="54"/>
      <c r="AG335" s="54"/>
      <c r="AH335" s="54"/>
      <c r="AI335" s="60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96"/>
      <c r="AU335" s="96"/>
      <c r="AV335" s="54"/>
      <c r="AW335" s="54"/>
      <c r="AX335" s="54"/>
      <c r="AY335" s="54"/>
      <c r="AZ335" s="54"/>
      <c r="BA335" s="54"/>
      <c r="BB335" s="54"/>
    </row>
    <row r="336" spans="1:54" ht="14.25">
      <c r="A336" s="54"/>
      <c r="B336" s="55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117"/>
      <c r="U336" s="117"/>
      <c r="AF336" s="54"/>
      <c r="AG336" s="54"/>
      <c r="AH336" s="54"/>
      <c r="AI336" s="60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96"/>
      <c r="AU336" s="96"/>
      <c r="AV336" s="54"/>
      <c r="AW336" s="54"/>
      <c r="AX336" s="54"/>
      <c r="AY336" s="54"/>
      <c r="AZ336" s="54"/>
      <c r="BA336" s="54"/>
      <c r="BB336" s="54"/>
    </row>
    <row r="337" spans="1:54" ht="14.25">
      <c r="A337" s="54"/>
      <c r="B337" s="55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117"/>
      <c r="U337" s="117"/>
      <c r="AF337" s="54"/>
      <c r="AG337" s="54"/>
      <c r="AH337" s="54"/>
      <c r="AI337" s="60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96"/>
      <c r="AU337" s="96"/>
      <c r="AV337" s="54"/>
      <c r="AW337" s="54"/>
      <c r="AX337" s="54"/>
      <c r="AY337" s="54"/>
      <c r="AZ337" s="54"/>
      <c r="BA337" s="54"/>
      <c r="BB337" s="54"/>
    </row>
    <row r="338" spans="1:54" ht="14.25">
      <c r="A338" s="54"/>
      <c r="B338" s="55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117"/>
      <c r="U338" s="117"/>
      <c r="AF338" s="54"/>
      <c r="AG338" s="54"/>
      <c r="AH338" s="54"/>
      <c r="AI338" s="60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96"/>
      <c r="AU338" s="96"/>
      <c r="AV338" s="54"/>
      <c r="AW338" s="54"/>
      <c r="AX338" s="54"/>
      <c r="AY338" s="54"/>
      <c r="AZ338" s="54"/>
      <c r="BA338" s="54"/>
      <c r="BB338" s="54"/>
    </row>
    <row r="339" spans="1:54" ht="14.25">
      <c r="A339" s="54"/>
      <c r="B339" s="55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117"/>
      <c r="U339" s="117"/>
      <c r="AF339" s="54"/>
      <c r="AG339" s="54"/>
      <c r="AH339" s="54"/>
      <c r="AI339" s="60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96"/>
      <c r="AU339" s="96"/>
      <c r="AV339" s="54"/>
      <c r="AW339" s="54"/>
      <c r="AX339" s="54"/>
      <c r="AY339" s="54"/>
      <c r="AZ339" s="54"/>
      <c r="BA339" s="54"/>
      <c r="BB339" s="54"/>
    </row>
    <row r="340" spans="1:54" ht="14.25">
      <c r="A340" s="54"/>
      <c r="B340" s="55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117"/>
      <c r="U340" s="117"/>
      <c r="AF340" s="54"/>
      <c r="AG340" s="54"/>
      <c r="AH340" s="54"/>
      <c r="AI340" s="60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96"/>
      <c r="AU340" s="96"/>
      <c r="AV340" s="54"/>
      <c r="AW340" s="54"/>
      <c r="AX340" s="54"/>
      <c r="AY340" s="54"/>
      <c r="AZ340" s="54"/>
      <c r="BA340" s="54"/>
      <c r="BB340" s="54"/>
    </row>
    <row r="341" spans="1:54" ht="14.25">
      <c r="A341" s="54"/>
      <c r="B341" s="55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117"/>
      <c r="U341" s="117"/>
      <c r="AF341" s="54"/>
      <c r="AG341" s="54"/>
      <c r="AH341" s="54"/>
      <c r="AI341" s="60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96"/>
      <c r="AU341" s="96"/>
      <c r="AV341" s="54"/>
      <c r="AW341" s="54"/>
      <c r="AX341" s="54"/>
      <c r="AY341" s="54"/>
      <c r="AZ341" s="54"/>
      <c r="BA341" s="54"/>
      <c r="BB341" s="54"/>
    </row>
    <row r="342" spans="1:54" ht="14.25">
      <c r="A342" s="54"/>
      <c r="B342" s="55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117"/>
      <c r="U342" s="117"/>
      <c r="AF342" s="54"/>
      <c r="AG342" s="54"/>
      <c r="AH342" s="54"/>
      <c r="AI342" s="60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96"/>
      <c r="AU342" s="96"/>
      <c r="AV342" s="54"/>
      <c r="AW342" s="54"/>
      <c r="AX342" s="54"/>
      <c r="AY342" s="54"/>
      <c r="AZ342" s="54"/>
      <c r="BA342" s="54"/>
      <c r="BB342" s="54"/>
    </row>
    <row r="343" spans="1:54" ht="14.25">
      <c r="A343" s="54"/>
      <c r="B343" s="55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117"/>
      <c r="U343" s="117"/>
      <c r="AF343" s="54"/>
      <c r="AG343" s="54"/>
      <c r="AH343" s="54"/>
      <c r="AI343" s="60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96"/>
      <c r="AU343" s="96"/>
      <c r="AV343" s="54"/>
      <c r="AW343" s="54"/>
      <c r="AX343" s="54"/>
      <c r="AY343" s="54"/>
      <c r="AZ343" s="54"/>
      <c r="BA343" s="54"/>
      <c r="BB343" s="54"/>
    </row>
    <row r="344" spans="1:54" ht="14.25">
      <c r="A344" s="54"/>
      <c r="B344" s="55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117"/>
      <c r="U344" s="117"/>
      <c r="AF344" s="54"/>
      <c r="AG344" s="54"/>
      <c r="AH344" s="54"/>
      <c r="AI344" s="60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96"/>
      <c r="AU344" s="96"/>
      <c r="AV344" s="54"/>
      <c r="AW344" s="54"/>
      <c r="AX344" s="54"/>
      <c r="AY344" s="54"/>
      <c r="AZ344" s="54"/>
      <c r="BA344" s="54"/>
      <c r="BB344" s="54"/>
    </row>
    <row r="345" spans="1:54" ht="14.25">
      <c r="A345" s="54"/>
      <c r="B345" s="55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117"/>
      <c r="U345" s="117"/>
      <c r="AF345" s="54"/>
      <c r="AG345" s="54"/>
      <c r="AH345" s="54"/>
      <c r="AI345" s="60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96"/>
      <c r="AU345" s="96"/>
      <c r="AV345" s="54"/>
      <c r="AW345" s="54"/>
      <c r="AX345" s="54"/>
      <c r="AY345" s="54"/>
      <c r="AZ345" s="54"/>
      <c r="BA345" s="54"/>
      <c r="BB345" s="54"/>
    </row>
    <row r="346" spans="1:54" ht="14.25">
      <c r="A346" s="54"/>
      <c r="B346" s="55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117"/>
      <c r="U346" s="117"/>
      <c r="AF346" s="54"/>
      <c r="AG346" s="54"/>
      <c r="AH346" s="54"/>
      <c r="AI346" s="60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96"/>
      <c r="AU346" s="96"/>
      <c r="AV346" s="54"/>
      <c r="AW346" s="54"/>
      <c r="AX346" s="54"/>
      <c r="AY346" s="54"/>
      <c r="AZ346" s="54"/>
      <c r="BA346" s="54"/>
      <c r="BB346" s="54"/>
    </row>
    <row r="347" spans="1:54" ht="14.25">
      <c r="A347" s="54"/>
      <c r="B347" s="55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117"/>
      <c r="U347" s="117"/>
      <c r="AF347" s="54"/>
      <c r="AG347" s="54"/>
      <c r="AH347" s="54"/>
      <c r="AI347" s="60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96"/>
      <c r="AU347" s="96"/>
      <c r="AV347" s="54"/>
      <c r="AW347" s="54"/>
      <c r="AX347" s="54"/>
      <c r="AY347" s="54"/>
      <c r="AZ347" s="54"/>
      <c r="BA347" s="54"/>
      <c r="BB347" s="54"/>
    </row>
    <row r="348" spans="1:54" ht="14.25">
      <c r="A348" s="54"/>
      <c r="B348" s="55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117"/>
      <c r="U348" s="117"/>
      <c r="AF348" s="54"/>
      <c r="AG348" s="54"/>
      <c r="AH348" s="54"/>
      <c r="AI348" s="60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96"/>
      <c r="AU348" s="96"/>
      <c r="AV348" s="54"/>
      <c r="AW348" s="54"/>
      <c r="AX348" s="54"/>
      <c r="AY348" s="54"/>
      <c r="AZ348" s="54"/>
      <c r="BA348" s="54"/>
      <c r="BB348" s="54"/>
    </row>
    <row r="349" spans="1:54" ht="14.25">
      <c r="A349" s="54"/>
      <c r="B349" s="55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117"/>
      <c r="U349" s="117"/>
      <c r="AF349" s="54"/>
      <c r="AG349" s="54"/>
      <c r="AH349" s="54"/>
      <c r="AI349" s="60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96"/>
      <c r="AU349" s="96"/>
      <c r="AV349" s="54"/>
      <c r="AW349" s="54"/>
      <c r="AX349" s="54"/>
      <c r="AY349" s="54"/>
      <c r="AZ349" s="54"/>
      <c r="BA349" s="54"/>
      <c r="BB349" s="54"/>
    </row>
    <row r="350" spans="1:54" ht="14.25">
      <c r="A350" s="54"/>
      <c r="B350" s="55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117"/>
      <c r="U350" s="117"/>
      <c r="AF350" s="54"/>
      <c r="AG350" s="54"/>
      <c r="AH350" s="54"/>
      <c r="AI350" s="60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96"/>
      <c r="AU350" s="96"/>
      <c r="AV350" s="54"/>
      <c r="AW350" s="54"/>
      <c r="AX350" s="54"/>
      <c r="AY350" s="54"/>
      <c r="AZ350" s="54"/>
      <c r="BA350" s="54"/>
      <c r="BB350" s="54"/>
    </row>
    <row r="351" spans="1:54" ht="14.25">
      <c r="A351" s="54"/>
      <c r="B351" s="55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117"/>
      <c r="U351" s="117"/>
      <c r="AF351" s="54"/>
      <c r="AG351" s="54"/>
      <c r="AH351" s="54"/>
      <c r="AI351" s="60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96"/>
      <c r="AU351" s="96"/>
      <c r="AV351" s="54"/>
      <c r="AW351" s="54"/>
      <c r="AX351" s="54"/>
      <c r="AY351" s="54"/>
      <c r="AZ351" s="54"/>
      <c r="BA351" s="54"/>
      <c r="BB351" s="54"/>
    </row>
    <row r="352" spans="1:54" ht="14.25">
      <c r="A352" s="54"/>
      <c r="B352" s="55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117"/>
      <c r="U352" s="117"/>
      <c r="AF352" s="54"/>
      <c r="AG352" s="54"/>
      <c r="AH352" s="54"/>
      <c r="AI352" s="60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96"/>
      <c r="AU352" s="96"/>
      <c r="AV352" s="54"/>
      <c r="AW352" s="54"/>
      <c r="AX352" s="54"/>
      <c r="AY352" s="54"/>
      <c r="AZ352" s="54"/>
      <c r="BA352" s="54"/>
      <c r="BB352" s="54"/>
    </row>
    <row r="353" spans="1:54" ht="14.25">
      <c r="A353" s="54"/>
      <c r="B353" s="55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117"/>
      <c r="U353" s="117"/>
      <c r="AF353" s="54"/>
      <c r="AG353" s="54"/>
      <c r="AH353" s="54"/>
      <c r="AI353" s="60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96"/>
      <c r="AU353" s="96"/>
      <c r="AV353" s="54"/>
      <c r="AW353" s="54"/>
      <c r="AX353" s="54"/>
      <c r="AY353" s="54"/>
      <c r="AZ353" s="54"/>
      <c r="BA353" s="54"/>
      <c r="BB353" s="54"/>
    </row>
    <row r="354" spans="1:54" ht="14.25">
      <c r="A354" s="54"/>
      <c r="B354" s="55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117"/>
      <c r="U354" s="117"/>
      <c r="AF354" s="54"/>
      <c r="AG354" s="54"/>
      <c r="AH354" s="54"/>
      <c r="AI354" s="60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96"/>
      <c r="AU354" s="96"/>
      <c r="AV354" s="54"/>
      <c r="AW354" s="54"/>
      <c r="AX354" s="54"/>
      <c r="AY354" s="54"/>
      <c r="AZ354" s="54"/>
      <c r="BA354" s="54"/>
      <c r="BB354" s="54"/>
    </row>
    <row r="355" spans="1:54" ht="14.25">
      <c r="A355" s="54"/>
      <c r="B355" s="55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117"/>
      <c r="U355" s="117"/>
      <c r="AF355" s="54"/>
      <c r="AG355" s="54"/>
      <c r="AH355" s="54"/>
      <c r="AI355" s="60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96"/>
      <c r="AU355" s="96"/>
      <c r="AV355" s="54"/>
      <c r="AW355" s="54"/>
      <c r="AX355" s="54"/>
      <c r="AY355" s="54"/>
      <c r="AZ355" s="54"/>
      <c r="BA355" s="54"/>
      <c r="BB355" s="54"/>
    </row>
    <row r="356" spans="1:54" ht="14.25">
      <c r="A356" s="54"/>
      <c r="B356" s="55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117"/>
      <c r="U356" s="117"/>
      <c r="AF356" s="54"/>
      <c r="AG356" s="54"/>
      <c r="AH356" s="54"/>
      <c r="AI356" s="60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96"/>
      <c r="AU356" s="96"/>
      <c r="AV356" s="54"/>
      <c r="AW356" s="54"/>
      <c r="AX356" s="54"/>
      <c r="AY356" s="54"/>
      <c r="AZ356" s="54"/>
      <c r="BA356" s="54"/>
      <c r="BB356" s="54"/>
    </row>
    <row r="357" spans="1:54" ht="14.25">
      <c r="A357" s="54"/>
      <c r="B357" s="55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117"/>
      <c r="U357" s="117"/>
      <c r="AF357" s="54"/>
      <c r="AG357" s="54"/>
      <c r="AH357" s="54"/>
      <c r="AI357" s="60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96"/>
      <c r="AU357" s="96"/>
      <c r="AV357" s="54"/>
      <c r="AW357" s="54"/>
      <c r="AX357" s="54"/>
      <c r="AY357" s="54"/>
      <c r="AZ357" s="54"/>
      <c r="BA357" s="54"/>
      <c r="BB357" s="54"/>
    </row>
    <row r="358" spans="1:54" ht="14.25">
      <c r="A358" s="54"/>
      <c r="B358" s="55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117"/>
      <c r="U358" s="117"/>
      <c r="AF358" s="54"/>
      <c r="AG358" s="54"/>
      <c r="AH358" s="54"/>
      <c r="AI358" s="60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96"/>
      <c r="AU358" s="96"/>
      <c r="AV358" s="54"/>
      <c r="AW358" s="54"/>
      <c r="AX358" s="54"/>
      <c r="AY358" s="54"/>
      <c r="AZ358" s="54"/>
      <c r="BA358" s="54"/>
      <c r="BB358" s="54"/>
    </row>
    <row r="359" spans="1:54" ht="14.25">
      <c r="A359" s="54"/>
      <c r="B359" s="55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117"/>
      <c r="U359" s="117"/>
      <c r="AF359" s="54"/>
      <c r="AG359" s="54"/>
      <c r="AH359" s="54"/>
      <c r="AI359" s="60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96"/>
      <c r="AU359" s="96"/>
      <c r="AV359" s="54"/>
      <c r="AW359" s="54"/>
      <c r="AX359" s="54"/>
      <c r="AY359" s="54"/>
      <c r="AZ359" s="54"/>
      <c r="BA359" s="54"/>
      <c r="BB359" s="54"/>
    </row>
    <row r="360" spans="1:54" ht="14.25">
      <c r="A360" s="54"/>
      <c r="B360" s="55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117"/>
      <c r="U360" s="117"/>
      <c r="AF360" s="54"/>
      <c r="AG360" s="54"/>
      <c r="AH360" s="54"/>
      <c r="AI360" s="60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96"/>
      <c r="AU360" s="96"/>
      <c r="AV360" s="54"/>
      <c r="AW360" s="54"/>
      <c r="AX360" s="54"/>
      <c r="AY360" s="54"/>
      <c r="AZ360" s="54"/>
      <c r="BA360" s="54"/>
      <c r="BB360" s="54"/>
    </row>
    <row r="361" spans="1:54" ht="14.25">
      <c r="A361" s="54"/>
      <c r="B361" s="55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117"/>
      <c r="U361" s="117"/>
      <c r="AF361" s="54"/>
      <c r="AG361" s="54"/>
      <c r="AH361" s="54"/>
      <c r="AI361" s="60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96"/>
      <c r="AU361" s="96"/>
      <c r="AV361" s="54"/>
      <c r="AW361" s="54"/>
      <c r="AX361" s="54"/>
      <c r="AY361" s="54"/>
      <c r="AZ361" s="54"/>
      <c r="BA361" s="54"/>
      <c r="BB361" s="54"/>
    </row>
    <row r="362" spans="1:54" ht="14.25">
      <c r="A362" s="54"/>
      <c r="B362" s="55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117"/>
      <c r="U362" s="117"/>
      <c r="AF362" s="54"/>
      <c r="AG362" s="54"/>
      <c r="AH362" s="54"/>
      <c r="AI362" s="60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96"/>
      <c r="AU362" s="96"/>
      <c r="AV362" s="54"/>
      <c r="AW362" s="54"/>
      <c r="AX362" s="54"/>
      <c r="AY362" s="54"/>
      <c r="AZ362" s="54"/>
      <c r="BA362" s="54"/>
      <c r="BB362" s="54"/>
    </row>
    <row r="363" spans="1:54" ht="14.25">
      <c r="A363" s="54"/>
      <c r="B363" s="55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117"/>
      <c r="U363" s="117"/>
      <c r="AF363" s="54"/>
      <c r="AG363" s="54"/>
      <c r="AH363" s="54"/>
      <c r="AI363" s="60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96"/>
      <c r="AU363" s="96"/>
      <c r="AV363" s="54"/>
      <c r="AW363" s="54"/>
      <c r="AX363" s="54"/>
      <c r="AY363" s="54"/>
      <c r="AZ363" s="54"/>
      <c r="BA363" s="54"/>
      <c r="BB363" s="54"/>
    </row>
    <row r="364" spans="1:54" ht="14.25">
      <c r="A364" s="54"/>
      <c r="B364" s="55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117"/>
      <c r="U364" s="117"/>
      <c r="AF364" s="54"/>
      <c r="AG364" s="54"/>
      <c r="AH364" s="54"/>
      <c r="AI364" s="60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96"/>
      <c r="AU364" s="96"/>
      <c r="AV364" s="54"/>
      <c r="AW364" s="54"/>
      <c r="AX364" s="54"/>
      <c r="AY364" s="54"/>
      <c r="AZ364" s="54"/>
      <c r="BA364" s="54"/>
      <c r="BB364" s="54"/>
    </row>
    <row r="365" spans="1:54" ht="14.25">
      <c r="A365" s="54"/>
      <c r="B365" s="55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117"/>
      <c r="U365" s="117"/>
      <c r="AF365" s="54"/>
      <c r="AG365" s="54"/>
      <c r="AH365" s="54"/>
      <c r="AI365" s="60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96"/>
      <c r="AU365" s="96"/>
      <c r="AV365" s="54"/>
      <c r="AW365" s="54"/>
      <c r="AX365" s="54"/>
      <c r="AY365" s="54"/>
      <c r="AZ365" s="54"/>
      <c r="BA365" s="54"/>
      <c r="BB365" s="54"/>
    </row>
    <row r="366" spans="1:54" ht="14.25">
      <c r="A366" s="54"/>
      <c r="B366" s="55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117"/>
      <c r="U366" s="117"/>
      <c r="AF366" s="54"/>
      <c r="AG366" s="54"/>
      <c r="AH366" s="54"/>
      <c r="AI366" s="60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96"/>
      <c r="AU366" s="96"/>
      <c r="AV366" s="54"/>
      <c r="AW366" s="54"/>
      <c r="AX366" s="54"/>
      <c r="AY366" s="54"/>
      <c r="AZ366" s="54"/>
      <c r="BA366" s="54"/>
      <c r="BB366" s="54"/>
    </row>
    <row r="367" spans="1:54" ht="14.25">
      <c r="A367" s="54"/>
      <c r="B367" s="55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117"/>
      <c r="U367" s="117"/>
      <c r="AF367" s="54"/>
      <c r="AG367" s="54"/>
      <c r="AH367" s="54"/>
      <c r="AI367" s="60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96"/>
      <c r="AU367" s="96"/>
      <c r="AV367" s="54"/>
      <c r="AW367" s="54"/>
      <c r="AX367" s="54"/>
      <c r="AY367" s="54"/>
      <c r="AZ367" s="54"/>
      <c r="BA367" s="54"/>
      <c r="BB367" s="54"/>
    </row>
    <row r="368" spans="1:54" ht="14.25">
      <c r="A368" s="54"/>
      <c r="B368" s="55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117"/>
      <c r="U368" s="117"/>
      <c r="AF368" s="54"/>
      <c r="AG368" s="54"/>
      <c r="AH368" s="54"/>
      <c r="AI368" s="60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96"/>
      <c r="AU368" s="96"/>
      <c r="AV368" s="54"/>
      <c r="AW368" s="54"/>
      <c r="AX368" s="54"/>
      <c r="AY368" s="54"/>
      <c r="AZ368" s="54"/>
      <c r="BA368" s="54"/>
      <c r="BB368" s="54"/>
    </row>
    <row r="369" spans="1:54" ht="14.25">
      <c r="A369" s="54"/>
      <c r="B369" s="55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117"/>
      <c r="U369" s="117"/>
      <c r="AF369" s="54"/>
      <c r="AG369" s="54"/>
      <c r="AH369" s="54"/>
      <c r="AI369" s="60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96"/>
      <c r="AU369" s="96"/>
      <c r="AV369" s="54"/>
      <c r="AW369" s="54"/>
      <c r="AX369" s="54"/>
      <c r="AY369" s="54"/>
      <c r="AZ369" s="54"/>
      <c r="BA369" s="54"/>
      <c r="BB369" s="54"/>
    </row>
    <row r="370" spans="1:54" ht="14.25">
      <c r="A370" s="54"/>
      <c r="B370" s="55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117"/>
      <c r="U370" s="117"/>
      <c r="AF370" s="54"/>
      <c r="AG370" s="54"/>
      <c r="AH370" s="54"/>
      <c r="AI370" s="60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96"/>
      <c r="AU370" s="96"/>
      <c r="AV370" s="54"/>
      <c r="AW370" s="54"/>
      <c r="AX370" s="54"/>
      <c r="AY370" s="54"/>
      <c r="AZ370" s="54"/>
      <c r="BA370" s="54"/>
      <c r="BB370" s="54"/>
    </row>
    <row r="371" spans="1:54" ht="14.25">
      <c r="A371" s="54"/>
      <c r="B371" s="55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117"/>
      <c r="U371" s="117"/>
      <c r="AF371" s="54"/>
      <c r="AG371" s="54"/>
      <c r="AH371" s="54"/>
      <c r="AI371" s="60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96"/>
      <c r="AU371" s="96"/>
      <c r="AV371" s="54"/>
      <c r="AW371" s="54"/>
      <c r="AX371" s="54"/>
      <c r="AY371" s="54"/>
      <c r="AZ371" s="54"/>
      <c r="BA371" s="54"/>
      <c r="BB371" s="54"/>
    </row>
    <row r="372" spans="1:54" ht="14.25">
      <c r="A372" s="54"/>
      <c r="B372" s="55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117"/>
      <c r="U372" s="117"/>
      <c r="AF372" s="54"/>
      <c r="AG372" s="54"/>
      <c r="AH372" s="54"/>
      <c r="AI372" s="60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96"/>
      <c r="AU372" s="96"/>
      <c r="AV372" s="54"/>
      <c r="AW372" s="54"/>
      <c r="AX372" s="54"/>
      <c r="AY372" s="54"/>
      <c r="AZ372" s="54"/>
      <c r="BA372" s="54"/>
      <c r="BB372" s="54"/>
    </row>
    <row r="373" spans="1:54" ht="14.25">
      <c r="A373" s="54"/>
      <c r="B373" s="55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117"/>
      <c r="U373" s="117"/>
      <c r="AF373" s="54"/>
      <c r="AG373" s="54"/>
      <c r="AH373" s="54"/>
      <c r="AI373" s="60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96"/>
      <c r="AU373" s="96"/>
      <c r="AV373" s="54"/>
      <c r="AW373" s="54"/>
      <c r="AX373" s="54"/>
      <c r="AY373" s="54"/>
      <c r="AZ373" s="54"/>
      <c r="BA373" s="54"/>
      <c r="BB373" s="54"/>
    </row>
    <row r="374" spans="1:54" ht="14.25">
      <c r="A374" s="54"/>
      <c r="B374" s="55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117"/>
      <c r="U374" s="117"/>
      <c r="AF374" s="54"/>
      <c r="AG374" s="54"/>
      <c r="AH374" s="54"/>
      <c r="AI374" s="60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96"/>
      <c r="AU374" s="96"/>
      <c r="AV374" s="54"/>
      <c r="AW374" s="54"/>
      <c r="AX374" s="54"/>
      <c r="AY374" s="54"/>
      <c r="AZ374" s="54"/>
      <c r="BA374" s="54"/>
      <c r="BB374" s="54"/>
    </row>
    <row r="375" spans="1:54" ht="14.25">
      <c r="A375" s="54"/>
      <c r="B375" s="55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117"/>
      <c r="U375" s="117"/>
      <c r="AF375" s="54"/>
      <c r="AG375" s="54"/>
      <c r="AH375" s="54"/>
      <c r="AI375" s="60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96"/>
      <c r="AU375" s="96"/>
      <c r="AV375" s="54"/>
      <c r="AW375" s="54"/>
      <c r="AX375" s="54"/>
      <c r="AY375" s="54"/>
      <c r="AZ375" s="54"/>
      <c r="BA375" s="54"/>
      <c r="BB375" s="54"/>
    </row>
    <row r="376" spans="1:54" ht="14.25">
      <c r="A376" s="54"/>
      <c r="B376" s="55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117"/>
      <c r="U376" s="117"/>
      <c r="AF376" s="54"/>
      <c r="AG376" s="54"/>
      <c r="AH376" s="54"/>
      <c r="AI376" s="60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96"/>
      <c r="AU376" s="96"/>
      <c r="AV376" s="54"/>
      <c r="AW376" s="54"/>
      <c r="AX376" s="54"/>
      <c r="AY376" s="54"/>
      <c r="AZ376" s="54"/>
      <c r="BA376" s="54"/>
      <c r="BB376" s="54"/>
    </row>
    <row r="377" spans="1:54" ht="14.25">
      <c r="A377" s="54"/>
      <c r="B377" s="55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117"/>
      <c r="U377" s="117"/>
      <c r="AF377" s="54"/>
      <c r="AG377" s="54"/>
      <c r="AH377" s="54"/>
      <c r="AI377" s="60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96"/>
      <c r="AU377" s="96"/>
      <c r="AV377" s="54"/>
      <c r="AW377" s="54"/>
      <c r="AX377" s="54"/>
      <c r="AY377" s="54"/>
      <c r="AZ377" s="54"/>
      <c r="BA377" s="54"/>
      <c r="BB377" s="54"/>
    </row>
    <row r="378" spans="1:54" ht="14.25">
      <c r="A378" s="54"/>
      <c r="B378" s="55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117"/>
      <c r="U378" s="117"/>
      <c r="AF378" s="54"/>
      <c r="AG378" s="54"/>
      <c r="AH378" s="54"/>
      <c r="AI378" s="60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96"/>
      <c r="AU378" s="96"/>
      <c r="AV378" s="54"/>
      <c r="AW378" s="54"/>
      <c r="AX378" s="54"/>
      <c r="AY378" s="54"/>
      <c r="AZ378" s="54"/>
      <c r="BA378" s="54"/>
      <c r="BB378" s="54"/>
    </row>
    <row r="379" spans="1:54" ht="14.25">
      <c r="A379" s="54"/>
      <c r="B379" s="55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117"/>
      <c r="U379" s="117"/>
      <c r="AF379" s="54"/>
      <c r="AG379" s="54"/>
      <c r="AH379" s="54"/>
      <c r="AI379" s="60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96"/>
      <c r="AU379" s="96"/>
      <c r="AV379" s="54"/>
      <c r="AW379" s="54"/>
      <c r="AX379" s="54"/>
      <c r="AY379" s="54"/>
      <c r="AZ379" s="54"/>
      <c r="BA379" s="54"/>
      <c r="BB379" s="54"/>
    </row>
    <row r="380" spans="1:54" ht="14.25">
      <c r="A380" s="54"/>
      <c r="B380" s="55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117"/>
      <c r="U380" s="117"/>
      <c r="AF380" s="54"/>
      <c r="AG380" s="54"/>
      <c r="AH380" s="54"/>
      <c r="AI380" s="60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96"/>
      <c r="AU380" s="96"/>
      <c r="AV380" s="54"/>
      <c r="AW380" s="54"/>
      <c r="AX380" s="54"/>
      <c r="AY380" s="54"/>
      <c r="AZ380" s="54"/>
      <c r="BA380" s="54"/>
      <c r="BB380" s="54"/>
    </row>
    <row r="381" spans="1:54" ht="14.25">
      <c r="A381" s="54"/>
      <c r="B381" s="55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117"/>
      <c r="U381" s="117"/>
      <c r="AF381" s="54"/>
      <c r="AG381" s="54"/>
      <c r="AH381" s="54"/>
      <c r="AI381" s="60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96"/>
      <c r="AU381" s="96"/>
      <c r="AV381" s="54"/>
      <c r="AW381" s="54"/>
      <c r="AX381" s="54"/>
      <c r="AY381" s="54"/>
      <c r="AZ381" s="54"/>
      <c r="BA381" s="54"/>
      <c r="BB381" s="54"/>
    </row>
    <row r="382" spans="1:54" ht="14.25">
      <c r="A382" s="54"/>
      <c r="B382" s="55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117"/>
      <c r="U382" s="117"/>
      <c r="AF382" s="54"/>
      <c r="AG382" s="54"/>
      <c r="AH382" s="54"/>
      <c r="AI382" s="60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96"/>
      <c r="AU382" s="96"/>
      <c r="AV382" s="54"/>
      <c r="AW382" s="54"/>
      <c r="AX382" s="54"/>
      <c r="AY382" s="54"/>
      <c r="AZ382" s="54"/>
      <c r="BA382" s="54"/>
      <c r="BB382" s="54"/>
    </row>
    <row r="383" spans="1:54" ht="14.25">
      <c r="A383" s="54"/>
      <c r="B383" s="55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117"/>
      <c r="U383" s="117"/>
      <c r="AF383" s="54"/>
      <c r="AG383" s="54"/>
      <c r="AH383" s="54"/>
      <c r="AI383" s="60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96"/>
      <c r="AU383" s="96"/>
      <c r="AV383" s="54"/>
      <c r="AW383" s="54"/>
      <c r="AX383" s="54"/>
      <c r="AY383" s="54"/>
      <c r="AZ383" s="54"/>
      <c r="BA383" s="54"/>
      <c r="BB383" s="54"/>
    </row>
    <row r="384" spans="1:54" ht="14.25">
      <c r="A384" s="54"/>
      <c r="B384" s="55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117"/>
      <c r="U384" s="117"/>
      <c r="AF384" s="54"/>
      <c r="AG384" s="54"/>
      <c r="AH384" s="54"/>
      <c r="AI384" s="60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96"/>
      <c r="AU384" s="96"/>
      <c r="AV384" s="54"/>
      <c r="AW384" s="54"/>
      <c r="AX384" s="54"/>
      <c r="AY384" s="54"/>
      <c r="AZ384" s="54"/>
      <c r="BA384" s="54"/>
      <c r="BB384" s="54"/>
    </row>
    <row r="385" spans="1:54" ht="14.25">
      <c r="A385" s="54"/>
      <c r="B385" s="55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117"/>
      <c r="U385" s="117"/>
      <c r="AF385" s="54"/>
      <c r="AG385" s="54"/>
      <c r="AH385" s="54"/>
      <c r="AI385" s="60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96"/>
      <c r="AU385" s="96"/>
      <c r="AV385" s="54"/>
      <c r="AW385" s="54"/>
      <c r="AX385" s="54"/>
      <c r="AY385" s="54"/>
      <c r="AZ385" s="54"/>
      <c r="BA385" s="54"/>
      <c r="BB385" s="54"/>
    </row>
    <row r="386" spans="1:54" ht="14.25">
      <c r="A386" s="54"/>
      <c r="B386" s="55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117"/>
      <c r="U386" s="117"/>
      <c r="AF386" s="54"/>
      <c r="AG386" s="54"/>
      <c r="AH386" s="54"/>
      <c r="AI386" s="60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96"/>
      <c r="AU386" s="96"/>
      <c r="AV386" s="54"/>
      <c r="AW386" s="54"/>
      <c r="AX386" s="54"/>
      <c r="AY386" s="54"/>
      <c r="AZ386" s="54"/>
      <c r="BA386" s="54"/>
      <c r="BB386" s="54"/>
    </row>
    <row r="387" spans="1:54" ht="14.25">
      <c r="A387" s="54"/>
      <c r="B387" s="55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117"/>
      <c r="U387" s="117"/>
      <c r="AF387" s="54"/>
      <c r="AG387" s="54"/>
      <c r="AH387" s="54"/>
      <c r="AI387" s="60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96"/>
      <c r="AU387" s="96"/>
      <c r="AV387" s="54"/>
      <c r="AW387" s="54"/>
      <c r="AX387" s="54"/>
      <c r="AY387" s="54"/>
      <c r="AZ387" s="54"/>
      <c r="BA387" s="54"/>
      <c r="BB387" s="54"/>
    </row>
    <row r="388" spans="1:54" ht="14.25">
      <c r="A388" s="54"/>
      <c r="B388" s="55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117"/>
      <c r="U388" s="117"/>
      <c r="AF388" s="54"/>
      <c r="AG388" s="54"/>
      <c r="AH388" s="54"/>
      <c r="AI388" s="60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96"/>
      <c r="AU388" s="96"/>
      <c r="AV388" s="54"/>
      <c r="AW388" s="54"/>
      <c r="AX388" s="54"/>
      <c r="AY388" s="54"/>
      <c r="AZ388" s="54"/>
      <c r="BA388" s="54"/>
      <c r="BB388" s="54"/>
    </row>
    <row r="389" spans="1:54" ht="14.25">
      <c r="A389" s="54"/>
      <c r="B389" s="55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117"/>
      <c r="U389" s="117"/>
      <c r="AF389" s="54"/>
      <c r="AG389" s="54"/>
      <c r="AH389" s="54"/>
      <c r="AI389" s="60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96"/>
      <c r="AU389" s="96"/>
      <c r="AV389" s="54"/>
      <c r="AW389" s="54"/>
      <c r="AX389" s="54"/>
      <c r="AY389" s="54"/>
      <c r="AZ389" s="54"/>
      <c r="BA389" s="54"/>
      <c r="BB389" s="54"/>
    </row>
    <row r="390" spans="1:54" ht="14.25">
      <c r="A390" s="54"/>
      <c r="B390" s="55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117"/>
      <c r="U390" s="117"/>
      <c r="AF390" s="54"/>
      <c r="AG390" s="54"/>
      <c r="AH390" s="54"/>
      <c r="AI390" s="60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96"/>
      <c r="AU390" s="96"/>
      <c r="AV390" s="54"/>
      <c r="AW390" s="54"/>
      <c r="AX390" s="54"/>
      <c r="AY390" s="54"/>
      <c r="AZ390" s="54"/>
      <c r="BA390" s="54"/>
      <c r="BB390" s="54"/>
    </row>
    <row r="391" spans="1:54" ht="14.25">
      <c r="A391" s="54"/>
      <c r="B391" s="55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117"/>
      <c r="U391" s="117"/>
      <c r="AF391" s="54"/>
      <c r="AG391" s="54"/>
      <c r="AH391" s="54"/>
      <c r="AI391" s="60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96"/>
      <c r="AU391" s="96"/>
      <c r="AV391" s="54"/>
      <c r="AW391" s="54"/>
      <c r="AX391" s="54"/>
      <c r="AY391" s="54"/>
      <c r="AZ391" s="54"/>
      <c r="BA391" s="54"/>
      <c r="BB391" s="54"/>
    </row>
    <row r="392" spans="1:54" ht="14.25">
      <c r="A392" s="54"/>
      <c r="B392" s="55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117"/>
      <c r="U392" s="117"/>
      <c r="AF392" s="54"/>
      <c r="AG392" s="54"/>
      <c r="AH392" s="54"/>
      <c r="AI392" s="60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96"/>
      <c r="AU392" s="96"/>
      <c r="AV392" s="54"/>
      <c r="AW392" s="54"/>
      <c r="AX392" s="54"/>
      <c r="AY392" s="54"/>
      <c r="AZ392" s="54"/>
      <c r="BA392" s="54"/>
      <c r="BB392" s="54"/>
    </row>
    <row r="393" spans="1:54" ht="14.25">
      <c r="A393" s="54"/>
      <c r="B393" s="55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117"/>
      <c r="U393" s="117"/>
      <c r="AF393" s="54"/>
      <c r="AG393" s="54"/>
      <c r="AH393" s="54"/>
      <c r="AI393" s="60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96"/>
      <c r="AU393" s="96"/>
      <c r="AV393" s="54"/>
      <c r="AW393" s="54"/>
      <c r="AX393" s="54"/>
      <c r="AY393" s="54"/>
      <c r="AZ393" s="54"/>
      <c r="BA393" s="54"/>
      <c r="BB393" s="54"/>
    </row>
    <row r="394" spans="1:54" ht="14.25">
      <c r="A394" s="54"/>
      <c r="B394" s="55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117"/>
      <c r="U394" s="117"/>
      <c r="AF394" s="54"/>
      <c r="AG394" s="54"/>
      <c r="AH394" s="54"/>
      <c r="AI394" s="60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96"/>
      <c r="AU394" s="96"/>
      <c r="AV394" s="54"/>
      <c r="AW394" s="54"/>
      <c r="AX394" s="54"/>
      <c r="AY394" s="54"/>
      <c r="AZ394" s="54"/>
      <c r="BA394" s="54"/>
      <c r="BB394" s="54"/>
    </row>
    <row r="395" spans="1:54" ht="14.25">
      <c r="A395" s="54"/>
      <c r="B395" s="55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117"/>
      <c r="U395" s="117"/>
      <c r="AF395" s="54"/>
      <c r="AG395" s="54"/>
      <c r="AH395" s="54"/>
      <c r="AI395" s="60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96"/>
      <c r="AU395" s="96"/>
      <c r="AV395" s="54"/>
      <c r="AW395" s="54"/>
      <c r="AX395" s="54"/>
      <c r="AY395" s="54"/>
      <c r="AZ395" s="54"/>
      <c r="BA395" s="54"/>
      <c r="BB395" s="54"/>
    </row>
    <row r="396" spans="1:54" ht="14.25">
      <c r="A396" s="54"/>
      <c r="B396" s="55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117"/>
      <c r="U396" s="117"/>
      <c r="AF396" s="54"/>
      <c r="AG396" s="54"/>
      <c r="AH396" s="54"/>
      <c r="AI396" s="60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96"/>
      <c r="AU396" s="96"/>
      <c r="AV396" s="54"/>
      <c r="AW396" s="54"/>
      <c r="AX396" s="54"/>
      <c r="AY396" s="54"/>
      <c r="AZ396" s="54"/>
      <c r="BA396" s="54"/>
      <c r="BB396" s="54"/>
    </row>
    <row r="397" spans="1:54" ht="14.25">
      <c r="A397" s="54"/>
      <c r="B397" s="55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117"/>
      <c r="U397" s="117"/>
      <c r="AF397" s="54"/>
      <c r="AG397" s="54"/>
      <c r="AH397" s="54"/>
      <c r="AI397" s="60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96"/>
      <c r="AU397" s="96"/>
      <c r="AV397" s="54"/>
      <c r="AW397" s="54"/>
      <c r="AX397" s="54"/>
      <c r="AY397" s="54"/>
      <c r="AZ397" s="54"/>
      <c r="BA397" s="54"/>
      <c r="BB397" s="54"/>
    </row>
    <row r="398" spans="1:54" ht="14.25">
      <c r="A398" s="54"/>
      <c r="B398" s="55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117"/>
      <c r="U398" s="117"/>
      <c r="AF398" s="54"/>
      <c r="AG398" s="54"/>
      <c r="AH398" s="54"/>
      <c r="AI398" s="60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96"/>
      <c r="AU398" s="96"/>
      <c r="AV398" s="54"/>
      <c r="AW398" s="54"/>
      <c r="AX398" s="54"/>
      <c r="AY398" s="54"/>
      <c r="AZ398" s="54"/>
      <c r="BA398" s="54"/>
      <c r="BB398" s="54"/>
    </row>
    <row r="399" spans="1:54" ht="14.25">
      <c r="A399" s="54"/>
      <c r="B399" s="55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117"/>
      <c r="U399" s="117"/>
      <c r="AF399" s="54"/>
      <c r="AG399" s="54"/>
      <c r="AH399" s="54"/>
      <c r="AI399" s="60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96"/>
      <c r="AU399" s="96"/>
      <c r="AV399" s="54"/>
      <c r="AW399" s="54"/>
      <c r="AX399" s="54"/>
      <c r="AY399" s="54"/>
      <c r="AZ399" s="54"/>
      <c r="BA399" s="54"/>
      <c r="BB399" s="54"/>
    </row>
    <row r="400" spans="1:54" ht="14.25">
      <c r="A400" s="54"/>
      <c r="B400" s="55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117"/>
      <c r="U400" s="117"/>
      <c r="AF400" s="54"/>
      <c r="AG400" s="54"/>
      <c r="AH400" s="54"/>
      <c r="AI400" s="60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96"/>
      <c r="AU400" s="96"/>
      <c r="AV400" s="54"/>
      <c r="AW400" s="54"/>
      <c r="AX400" s="54"/>
      <c r="AY400" s="54"/>
      <c r="AZ400" s="54"/>
      <c r="BA400" s="54"/>
      <c r="BB400" s="54"/>
    </row>
    <row r="401" spans="1:54" ht="14.25">
      <c r="A401" s="54"/>
      <c r="B401" s="55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117"/>
      <c r="U401" s="117"/>
      <c r="AF401" s="54"/>
      <c r="AG401" s="54"/>
      <c r="AH401" s="54"/>
      <c r="AI401" s="60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96"/>
      <c r="AU401" s="96"/>
      <c r="AV401" s="54"/>
      <c r="AW401" s="54"/>
      <c r="AX401" s="54"/>
      <c r="AY401" s="54"/>
      <c r="AZ401" s="54"/>
      <c r="BA401" s="54"/>
      <c r="BB401" s="54"/>
    </row>
    <row r="402" spans="1:54" ht="14.25">
      <c r="A402" s="54"/>
      <c r="B402" s="55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117"/>
      <c r="U402" s="117"/>
      <c r="AF402" s="54"/>
      <c r="AG402" s="54"/>
      <c r="AH402" s="54"/>
      <c r="AI402" s="60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96"/>
      <c r="AU402" s="96"/>
      <c r="AV402" s="54"/>
      <c r="AW402" s="54"/>
      <c r="AX402" s="54"/>
      <c r="AY402" s="54"/>
      <c r="AZ402" s="54"/>
      <c r="BA402" s="54"/>
      <c r="BB402" s="54"/>
    </row>
    <row r="403" spans="1:54" ht="14.25">
      <c r="A403" s="54"/>
      <c r="B403" s="55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117"/>
      <c r="U403" s="117"/>
      <c r="AF403" s="54"/>
      <c r="AG403" s="54"/>
      <c r="AH403" s="54"/>
      <c r="AI403" s="60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96"/>
      <c r="AU403" s="96"/>
      <c r="AV403" s="54"/>
      <c r="AW403" s="54"/>
      <c r="AX403" s="54"/>
      <c r="AY403" s="54"/>
      <c r="AZ403" s="54"/>
      <c r="BA403" s="54"/>
      <c r="BB403" s="54"/>
    </row>
    <row r="404" spans="1:54" ht="14.25">
      <c r="A404" s="54"/>
      <c r="B404" s="55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117"/>
      <c r="U404" s="117"/>
      <c r="AF404" s="54"/>
      <c r="AG404" s="54"/>
      <c r="AH404" s="54"/>
      <c r="AI404" s="60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96"/>
      <c r="AU404" s="96"/>
      <c r="AV404" s="54"/>
      <c r="AW404" s="54"/>
      <c r="AX404" s="54"/>
      <c r="AY404" s="54"/>
      <c r="AZ404" s="54"/>
      <c r="BA404" s="54"/>
      <c r="BB404" s="54"/>
    </row>
    <row r="405" spans="1:54" ht="14.25">
      <c r="A405" s="54"/>
      <c r="B405" s="55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117"/>
      <c r="U405" s="117"/>
      <c r="AF405" s="54"/>
      <c r="AG405" s="54"/>
      <c r="AH405" s="54"/>
      <c r="AI405" s="60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96"/>
      <c r="AU405" s="96"/>
      <c r="AV405" s="54"/>
      <c r="AW405" s="54"/>
      <c r="AX405" s="54"/>
      <c r="AY405" s="54"/>
      <c r="AZ405" s="54"/>
      <c r="BA405" s="54"/>
      <c r="BB405" s="54"/>
    </row>
    <row r="406" spans="1:54" ht="14.25">
      <c r="A406" s="54"/>
      <c r="B406" s="55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117"/>
      <c r="U406" s="117"/>
      <c r="AF406" s="54"/>
      <c r="AG406" s="54"/>
      <c r="AH406" s="54"/>
      <c r="AI406" s="60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96"/>
      <c r="AU406" s="96"/>
      <c r="AV406" s="54"/>
      <c r="AW406" s="54"/>
      <c r="AX406" s="54"/>
      <c r="AY406" s="54"/>
      <c r="AZ406" s="54"/>
      <c r="BA406" s="54"/>
      <c r="BB406" s="54"/>
    </row>
    <row r="407" spans="1:54" ht="14.25">
      <c r="A407" s="54"/>
      <c r="B407" s="55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117"/>
      <c r="U407" s="117"/>
      <c r="AF407" s="54"/>
      <c r="AG407" s="54"/>
      <c r="AH407" s="54"/>
      <c r="AI407" s="60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96"/>
      <c r="AU407" s="96"/>
      <c r="AV407" s="54"/>
      <c r="AW407" s="54"/>
      <c r="AX407" s="54"/>
      <c r="AY407" s="54"/>
      <c r="AZ407" s="54"/>
      <c r="BA407" s="54"/>
      <c r="BB407" s="54"/>
    </row>
    <row r="408" spans="1:54" ht="14.25">
      <c r="A408" s="54"/>
      <c r="B408" s="55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117"/>
      <c r="U408" s="117"/>
      <c r="AF408" s="54"/>
      <c r="AG408" s="54"/>
      <c r="AH408" s="54"/>
      <c r="AI408" s="60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96"/>
      <c r="AU408" s="96"/>
      <c r="AV408" s="54"/>
      <c r="AW408" s="54"/>
      <c r="AX408" s="54"/>
      <c r="AY408" s="54"/>
      <c r="AZ408" s="54"/>
      <c r="BA408" s="54"/>
      <c r="BB408" s="54"/>
    </row>
    <row r="409" spans="1:54" ht="14.25">
      <c r="A409" s="54"/>
      <c r="B409" s="55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117"/>
      <c r="U409" s="117"/>
      <c r="AF409" s="54"/>
      <c r="AG409" s="54"/>
      <c r="AH409" s="54"/>
      <c r="AI409" s="60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96"/>
      <c r="AU409" s="96"/>
      <c r="AV409" s="54"/>
      <c r="AW409" s="54"/>
      <c r="AX409" s="54"/>
      <c r="AY409" s="54"/>
      <c r="AZ409" s="54"/>
      <c r="BA409" s="54"/>
      <c r="BB409" s="54"/>
    </row>
    <row r="410" spans="1:54" ht="14.25">
      <c r="A410" s="54"/>
      <c r="B410" s="55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117"/>
      <c r="U410" s="117"/>
      <c r="AF410" s="54"/>
      <c r="AG410" s="54"/>
      <c r="AH410" s="54"/>
      <c r="AI410" s="60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96"/>
      <c r="AU410" s="96"/>
      <c r="AV410" s="54"/>
      <c r="AW410" s="54"/>
      <c r="AX410" s="54"/>
      <c r="AY410" s="54"/>
      <c r="AZ410" s="54"/>
      <c r="BA410" s="54"/>
      <c r="BB410" s="54"/>
    </row>
    <row r="411" spans="1:54" ht="14.25">
      <c r="A411" s="54"/>
      <c r="B411" s="55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117"/>
      <c r="U411" s="117"/>
      <c r="AF411" s="54"/>
      <c r="AG411" s="54"/>
      <c r="AH411" s="54"/>
      <c r="AI411" s="60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96"/>
      <c r="AU411" s="96"/>
      <c r="AV411" s="54"/>
      <c r="AW411" s="54"/>
      <c r="AX411" s="54"/>
      <c r="AY411" s="54"/>
      <c r="AZ411" s="54"/>
      <c r="BA411" s="54"/>
      <c r="BB411" s="54"/>
    </row>
    <row r="412" spans="1:54" ht="14.25">
      <c r="A412" s="54"/>
      <c r="B412" s="55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117"/>
      <c r="U412" s="117"/>
      <c r="AF412" s="54"/>
      <c r="AG412" s="54"/>
      <c r="AH412" s="54"/>
      <c r="AI412" s="60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96"/>
      <c r="AU412" s="96"/>
      <c r="AV412" s="54"/>
      <c r="AW412" s="54"/>
      <c r="AX412" s="54"/>
      <c r="AY412" s="54"/>
      <c r="AZ412" s="54"/>
      <c r="BA412" s="54"/>
      <c r="BB412" s="54"/>
    </row>
    <row r="413" spans="1:54" ht="14.25">
      <c r="A413" s="54"/>
      <c r="B413" s="55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117"/>
      <c r="U413" s="117"/>
      <c r="AF413" s="54"/>
      <c r="AG413" s="54"/>
      <c r="AH413" s="54"/>
      <c r="AI413" s="60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96"/>
      <c r="AU413" s="96"/>
      <c r="AV413" s="54"/>
      <c r="AW413" s="54"/>
      <c r="AX413" s="54"/>
      <c r="AY413" s="54"/>
      <c r="AZ413" s="54"/>
      <c r="BA413" s="54"/>
      <c r="BB413" s="54"/>
    </row>
    <row r="414" spans="1:54" ht="14.25">
      <c r="A414" s="54"/>
      <c r="B414" s="55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117"/>
      <c r="U414" s="117"/>
      <c r="AF414" s="54"/>
      <c r="AG414" s="54"/>
      <c r="AH414" s="54"/>
      <c r="AI414" s="60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96"/>
      <c r="AU414" s="96"/>
      <c r="AV414" s="54"/>
      <c r="AW414" s="54"/>
      <c r="AX414" s="54"/>
      <c r="AY414" s="54"/>
      <c r="AZ414" s="54"/>
      <c r="BA414" s="54"/>
      <c r="BB414" s="54"/>
    </row>
    <row r="415" spans="1:54" ht="14.25">
      <c r="A415" s="54"/>
      <c r="B415" s="55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117"/>
      <c r="U415" s="117"/>
      <c r="AF415" s="54"/>
      <c r="AG415" s="54"/>
      <c r="AH415" s="54"/>
      <c r="AI415" s="60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96"/>
      <c r="AU415" s="96"/>
      <c r="AV415" s="54"/>
      <c r="AW415" s="54"/>
      <c r="AX415" s="54"/>
      <c r="AY415" s="54"/>
      <c r="AZ415" s="54"/>
      <c r="BA415" s="54"/>
      <c r="BB415" s="54"/>
    </row>
    <row r="416" spans="1:54" ht="14.25">
      <c r="A416" s="54"/>
      <c r="B416" s="55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117"/>
      <c r="U416" s="117"/>
      <c r="AF416" s="54"/>
      <c r="AG416" s="54"/>
      <c r="AH416" s="54"/>
      <c r="AI416" s="60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96"/>
      <c r="AU416" s="96"/>
      <c r="AV416" s="54"/>
      <c r="AW416" s="54"/>
      <c r="AX416" s="54"/>
      <c r="AY416" s="54"/>
      <c r="AZ416" s="54"/>
      <c r="BA416" s="54"/>
      <c r="BB416" s="54"/>
    </row>
    <row r="417" spans="1:54" ht="14.25">
      <c r="A417" s="54"/>
      <c r="B417" s="55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117"/>
      <c r="U417" s="117"/>
      <c r="AF417" s="54"/>
      <c r="AG417" s="54"/>
      <c r="AH417" s="54"/>
      <c r="AI417" s="60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96"/>
      <c r="AU417" s="96"/>
      <c r="AV417" s="54"/>
      <c r="AW417" s="54"/>
      <c r="AX417" s="54"/>
      <c r="AY417" s="54"/>
      <c r="AZ417" s="54"/>
      <c r="BA417" s="54"/>
      <c r="BB417" s="54"/>
    </row>
    <row r="418" spans="1:54" ht="14.25">
      <c r="A418" s="54"/>
      <c r="B418" s="55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117"/>
      <c r="U418" s="117"/>
      <c r="AF418" s="54"/>
      <c r="AG418" s="54"/>
      <c r="AH418" s="54"/>
      <c r="AI418" s="60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96"/>
      <c r="AU418" s="96"/>
      <c r="AV418" s="54"/>
      <c r="AW418" s="54"/>
      <c r="AX418" s="54"/>
      <c r="AY418" s="54"/>
      <c r="AZ418" s="54"/>
      <c r="BA418" s="54"/>
      <c r="BB418" s="54"/>
    </row>
    <row r="419" spans="1:54" ht="14.25">
      <c r="A419" s="54"/>
      <c r="B419" s="55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117"/>
      <c r="U419" s="117"/>
      <c r="AF419" s="54"/>
      <c r="AG419" s="54"/>
      <c r="AH419" s="54"/>
      <c r="AI419" s="60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96"/>
      <c r="AU419" s="96"/>
      <c r="AV419" s="54"/>
      <c r="AW419" s="54"/>
      <c r="AX419" s="54"/>
      <c r="AY419" s="54"/>
      <c r="AZ419" s="54"/>
      <c r="BA419" s="54"/>
      <c r="BB419" s="54"/>
    </row>
    <row r="420" spans="1:54" ht="14.25">
      <c r="A420" s="54"/>
      <c r="B420" s="55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117"/>
      <c r="U420" s="117"/>
      <c r="AF420" s="54"/>
      <c r="AG420" s="54"/>
      <c r="AH420" s="54"/>
      <c r="AI420" s="60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96"/>
      <c r="AU420" s="96"/>
      <c r="AV420" s="54"/>
      <c r="AW420" s="54"/>
      <c r="AX420" s="54"/>
      <c r="AY420" s="54"/>
      <c r="AZ420" s="54"/>
      <c r="BA420" s="54"/>
      <c r="BB420" s="54"/>
    </row>
    <row r="421" spans="1:54" ht="14.25">
      <c r="A421" s="54"/>
      <c r="B421" s="55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117"/>
      <c r="U421" s="117"/>
      <c r="AF421" s="54"/>
      <c r="AG421" s="54"/>
      <c r="AH421" s="54"/>
      <c r="AI421" s="60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96"/>
      <c r="AU421" s="96"/>
      <c r="AV421" s="54"/>
      <c r="AW421" s="54"/>
      <c r="AX421" s="54"/>
      <c r="AY421" s="54"/>
      <c r="AZ421" s="54"/>
      <c r="BA421" s="54"/>
      <c r="BB421" s="54"/>
    </row>
    <row r="422" spans="1:54" ht="14.25">
      <c r="A422" s="54"/>
      <c r="B422" s="55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117"/>
      <c r="U422" s="117"/>
      <c r="AF422" s="54"/>
      <c r="AG422" s="54"/>
      <c r="AH422" s="54"/>
      <c r="AI422" s="60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96"/>
      <c r="AU422" s="96"/>
      <c r="AV422" s="54"/>
      <c r="AW422" s="54"/>
      <c r="AX422" s="54"/>
      <c r="AY422" s="54"/>
      <c r="AZ422" s="54"/>
      <c r="BA422" s="54"/>
      <c r="BB422" s="54"/>
    </row>
    <row r="423" spans="1:54" ht="14.25">
      <c r="A423" s="54"/>
      <c r="B423" s="55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117"/>
      <c r="U423" s="117"/>
      <c r="AF423" s="54"/>
      <c r="AG423" s="54"/>
      <c r="AH423" s="54"/>
      <c r="AI423" s="60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96"/>
      <c r="AU423" s="96"/>
      <c r="AV423" s="54"/>
      <c r="AW423" s="54"/>
      <c r="AX423" s="54"/>
      <c r="AY423" s="54"/>
      <c r="AZ423" s="54"/>
      <c r="BA423" s="54"/>
      <c r="BB423" s="54"/>
    </row>
    <row r="424" spans="1:54" ht="14.25">
      <c r="A424" s="54"/>
      <c r="B424" s="55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117"/>
      <c r="U424" s="117"/>
      <c r="AF424" s="54"/>
      <c r="AG424" s="54"/>
      <c r="AH424" s="54"/>
      <c r="AI424" s="60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96"/>
      <c r="AU424" s="96"/>
      <c r="AV424" s="54"/>
      <c r="AW424" s="54"/>
      <c r="AX424" s="54"/>
      <c r="AY424" s="54"/>
      <c r="AZ424" s="54"/>
      <c r="BA424" s="54"/>
      <c r="BB424" s="54"/>
    </row>
    <row r="425" spans="1:54" ht="14.25">
      <c r="A425" s="54"/>
      <c r="B425" s="55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117"/>
      <c r="U425" s="117"/>
      <c r="AF425" s="54"/>
      <c r="AG425" s="54"/>
      <c r="AH425" s="54"/>
      <c r="AI425" s="60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96"/>
      <c r="AU425" s="96"/>
      <c r="AV425" s="54"/>
      <c r="AW425" s="54"/>
      <c r="AX425" s="54"/>
      <c r="AY425" s="54"/>
      <c r="AZ425" s="54"/>
      <c r="BA425" s="54"/>
      <c r="BB425" s="54"/>
    </row>
    <row r="426" spans="1:54" ht="14.25">
      <c r="A426" s="54"/>
      <c r="B426" s="55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117"/>
      <c r="U426" s="117"/>
      <c r="AF426" s="54"/>
      <c r="AG426" s="54"/>
      <c r="AH426" s="54"/>
      <c r="AI426" s="60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96"/>
      <c r="AU426" s="96"/>
      <c r="AV426" s="54"/>
      <c r="AW426" s="54"/>
      <c r="AX426" s="54"/>
      <c r="AY426" s="54"/>
      <c r="AZ426" s="54"/>
      <c r="BA426" s="54"/>
      <c r="BB426" s="54"/>
    </row>
    <row r="427" spans="1:54" ht="14.25">
      <c r="A427" s="54"/>
      <c r="B427" s="55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117"/>
      <c r="U427" s="117"/>
      <c r="AF427" s="54"/>
      <c r="AG427" s="54"/>
      <c r="AH427" s="54"/>
      <c r="AI427" s="60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96"/>
      <c r="AU427" s="96"/>
      <c r="AV427" s="54"/>
      <c r="AW427" s="54"/>
      <c r="AX427" s="54"/>
      <c r="AY427" s="54"/>
      <c r="AZ427" s="54"/>
      <c r="BA427" s="54"/>
      <c r="BB427" s="54"/>
    </row>
    <row r="428" spans="1:54" ht="14.25">
      <c r="A428" s="54"/>
      <c r="B428" s="55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117"/>
      <c r="U428" s="117"/>
      <c r="AF428" s="54"/>
      <c r="AG428" s="54"/>
      <c r="AH428" s="54"/>
      <c r="AI428" s="60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96"/>
      <c r="AU428" s="96"/>
      <c r="AV428" s="54"/>
      <c r="AW428" s="54"/>
      <c r="AX428" s="54"/>
      <c r="AY428" s="54"/>
      <c r="AZ428" s="54"/>
      <c r="BA428" s="54"/>
      <c r="BB428" s="54"/>
    </row>
    <row r="429" spans="1:54" ht="14.25">
      <c r="A429" s="54"/>
      <c r="B429" s="55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117"/>
      <c r="U429" s="117"/>
      <c r="AF429" s="54"/>
      <c r="AG429" s="54"/>
      <c r="AH429" s="54"/>
      <c r="AI429" s="60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96"/>
      <c r="AU429" s="96"/>
      <c r="AV429" s="54"/>
      <c r="AW429" s="54"/>
      <c r="AX429" s="54"/>
      <c r="AY429" s="54"/>
      <c r="AZ429" s="54"/>
      <c r="BA429" s="54"/>
      <c r="BB429" s="54"/>
    </row>
    <row r="430" spans="1:54" ht="14.25">
      <c r="A430" s="54"/>
      <c r="B430" s="55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117"/>
      <c r="U430" s="117"/>
      <c r="AF430" s="54"/>
      <c r="AG430" s="54"/>
      <c r="AH430" s="54"/>
      <c r="AI430" s="60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96"/>
      <c r="AU430" s="96"/>
      <c r="AV430" s="54"/>
      <c r="AW430" s="54"/>
      <c r="AX430" s="54"/>
      <c r="AY430" s="54"/>
      <c r="AZ430" s="54"/>
      <c r="BA430" s="54"/>
      <c r="BB430" s="54"/>
    </row>
    <row r="431" spans="1:54" ht="14.25">
      <c r="A431" s="54"/>
      <c r="B431" s="55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117"/>
      <c r="U431" s="117"/>
      <c r="AF431" s="54"/>
      <c r="AG431" s="54"/>
      <c r="AH431" s="54"/>
      <c r="AI431" s="60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96"/>
      <c r="AU431" s="96"/>
      <c r="AV431" s="54"/>
      <c r="AW431" s="54"/>
      <c r="AX431" s="54"/>
      <c r="AY431" s="54"/>
      <c r="AZ431" s="54"/>
      <c r="BA431" s="54"/>
      <c r="BB431" s="54"/>
    </row>
    <row r="432" spans="1:54" ht="14.25">
      <c r="A432" s="54"/>
      <c r="B432" s="55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117"/>
      <c r="U432" s="117"/>
      <c r="AF432" s="54"/>
      <c r="AG432" s="54"/>
      <c r="AH432" s="54"/>
      <c r="AI432" s="60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96"/>
      <c r="AU432" s="96"/>
      <c r="AV432" s="54"/>
      <c r="AW432" s="54"/>
      <c r="AX432" s="54"/>
      <c r="AY432" s="54"/>
      <c r="AZ432" s="54"/>
      <c r="BA432" s="54"/>
      <c r="BB432" s="54"/>
    </row>
    <row r="433" spans="1:54" ht="14.25">
      <c r="A433" s="54"/>
      <c r="B433" s="55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117"/>
      <c r="U433" s="117"/>
      <c r="AF433" s="54"/>
      <c r="AG433" s="54"/>
      <c r="AH433" s="54"/>
      <c r="AI433" s="60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96"/>
      <c r="AU433" s="96"/>
      <c r="AV433" s="54"/>
      <c r="AW433" s="54"/>
      <c r="AX433" s="54"/>
      <c r="AY433" s="54"/>
      <c r="AZ433" s="54"/>
      <c r="BA433" s="54"/>
      <c r="BB433" s="54"/>
    </row>
    <row r="434" spans="1:54" ht="14.25">
      <c r="A434" s="54"/>
      <c r="B434" s="55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117"/>
      <c r="U434" s="117"/>
      <c r="AF434" s="54"/>
      <c r="AG434" s="54"/>
      <c r="AH434" s="54"/>
      <c r="AI434" s="60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96"/>
      <c r="AU434" s="96"/>
      <c r="AV434" s="54"/>
      <c r="AW434" s="54"/>
      <c r="AX434" s="54"/>
      <c r="AY434" s="54"/>
      <c r="AZ434" s="54"/>
      <c r="BA434" s="54"/>
      <c r="BB434" s="54"/>
    </row>
    <row r="435" spans="1:54" ht="14.25">
      <c r="A435" s="54"/>
      <c r="B435" s="55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117"/>
      <c r="U435" s="117"/>
      <c r="AF435" s="54"/>
      <c r="AG435" s="54"/>
      <c r="AH435" s="54"/>
      <c r="AI435" s="60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96"/>
      <c r="AU435" s="96"/>
      <c r="AV435" s="54"/>
      <c r="AW435" s="54"/>
      <c r="AX435" s="54"/>
      <c r="AY435" s="54"/>
      <c r="AZ435" s="54"/>
      <c r="BA435" s="54"/>
      <c r="BB435" s="54"/>
    </row>
    <row r="436" spans="1:54" ht="14.25">
      <c r="A436" s="54"/>
      <c r="B436" s="55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117"/>
      <c r="U436" s="117"/>
      <c r="AF436" s="54"/>
      <c r="AG436" s="54"/>
      <c r="AH436" s="54"/>
      <c r="AI436" s="60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96"/>
      <c r="AU436" s="96"/>
      <c r="AV436" s="54"/>
      <c r="AW436" s="54"/>
      <c r="AX436" s="54"/>
      <c r="AY436" s="54"/>
      <c r="AZ436" s="54"/>
      <c r="BA436" s="54"/>
      <c r="BB436" s="54"/>
    </row>
    <row r="437" spans="1:54" ht="14.25">
      <c r="A437" s="54"/>
      <c r="B437" s="55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117"/>
      <c r="U437" s="117"/>
      <c r="AF437" s="54"/>
      <c r="AG437" s="54"/>
      <c r="AH437" s="54"/>
      <c r="AI437" s="60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96"/>
      <c r="AU437" s="96"/>
      <c r="AV437" s="54"/>
      <c r="AW437" s="54"/>
      <c r="AX437" s="54"/>
      <c r="AY437" s="54"/>
      <c r="AZ437" s="54"/>
      <c r="BA437" s="54"/>
      <c r="BB437" s="54"/>
    </row>
    <row r="438" spans="1:54" ht="14.25">
      <c r="A438" s="54"/>
      <c r="B438" s="55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117"/>
      <c r="U438" s="117"/>
      <c r="AF438" s="54"/>
      <c r="AG438" s="54"/>
      <c r="AH438" s="54"/>
      <c r="AI438" s="60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96"/>
      <c r="AU438" s="96"/>
      <c r="AV438" s="54"/>
      <c r="AW438" s="54"/>
      <c r="AX438" s="54"/>
      <c r="AY438" s="54"/>
      <c r="AZ438" s="54"/>
      <c r="BA438" s="54"/>
      <c r="BB438" s="54"/>
    </row>
    <row r="439" spans="1:54" ht="14.25">
      <c r="A439" s="54"/>
      <c r="B439" s="55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117"/>
      <c r="U439" s="117"/>
      <c r="AF439" s="54"/>
      <c r="AG439" s="54"/>
      <c r="AH439" s="54"/>
      <c r="AI439" s="60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96"/>
      <c r="AU439" s="96"/>
      <c r="AV439" s="54"/>
      <c r="AW439" s="54"/>
      <c r="AX439" s="54"/>
      <c r="AY439" s="54"/>
      <c r="AZ439" s="54"/>
      <c r="BA439" s="54"/>
      <c r="BB439" s="54"/>
    </row>
    <row r="440" spans="1:54" ht="14.25">
      <c r="A440" s="54"/>
      <c r="B440" s="55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117"/>
      <c r="U440" s="117"/>
      <c r="AF440" s="54"/>
      <c r="AG440" s="54"/>
      <c r="AH440" s="54"/>
      <c r="AI440" s="60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96"/>
      <c r="AU440" s="96"/>
      <c r="AV440" s="54"/>
      <c r="AW440" s="54"/>
      <c r="AX440" s="54"/>
      <c r="AY440" s="54"/>
      <c r="AZ440" s="54"/>
      <c r="BA440" s="54"/>
      <c r="BB440" s="54"/>
    </row>
    <row r="441" spans="1:54" ht="14.25">
      <c r="A441" s="54"/>
      <c r="B441" s="55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117"/>
      <c r="U441" s="117"/>
      <c r="AF441" s="54"/>
      <c r="AG441" s="54"/>
      <c r="AH441" s="54"/>
      <c r="AI441" s="60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96"/>
      <c r="AU441" s="96"/>
      <c r="AV441" s="54"/>
      <c r="AW441" s="54"/>
      <c r="AX441" s="54"/>
      <c r="AY441" s="54"/>
      <c r="AZ441" s="54"/>
      <c r="BA441" s="54"/>
      <c r="BB441" s="54"/>
    </row>
    <row r="442" spans="1:54" ht="14.25">
      <c r="A442" s="54"/>
      <c r="B442" s="55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117"/>
      <c r="U442" s="117"/>
      <c r="AF442" s="54"/>
      <c r="AG442" s="54"/>
      <c r="AH442" s="54"/>
      <c r="AI442" s="60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96"/>
      <c r="AU442" s="96"/>
      <c r="AV442" s="54"/>
      <c r="AW442" s="54"/>
      <c r="AX442" s="54"/>
      <c r="AY442" s="54"/>
      <c r="AZ442" s="54"/>
      <c r="BA442" s="54"/>
      <c r="BB442" s="54"/>
    </row>
    <row r="443" spans="1:54" ht="14.25">
      <c r="A443" s="54"/>
      <c r="B443" s="55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117"/>
      <c r="U443" s="117"/>
      <c r="AF443" s="54"/>
      <c r="AG443" s="54"/>
      <c r="AH443" s="54"/>
      <c r="AI443" s="60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96"/>
      <c r="AU443" s="96"/>
      <c r="AV443" s="54"/>
      <c r="AW443" s="54"/>
      <c r="AX443" s="54"/>
      <c r="AY443" s="54"/>
      <c r="AZ443" s="54"/>
      <c r="BA443" s="54"/>
      <c r="BB443" s="54"/>
    </row>
    <row r="444" spans="1:54" ht="14.25">
      <c r="A444" s="54"/>
      <c r="B444" s="55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117"/>
      <c r="U444" s="117"/>
      <c r="AF444" s="54"/>
      <c r="AG444" s="54"/>
      <c r="AH444" s="54"/>
      <c r="AI444" s="60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96"/>
      <c r="AU444" s="96"/>
      <c r="AV444" s="54"/>
      <c r="AW444" s="54"/>
      <c r="AX444" s="54"/>
      <c r="AY444" s="54"/>
      <c r="AZ444" s="54"/>
      <c r="BA444" s="54"/>
      <c r="BB444" s="54"/>
    </row>
    <row r="445" spans="1:54" ht="14.25">
      <c r="A445" s="54"/>
      <c r="B445" s="55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117"/>
      <c r="U445" s="117"/>
      <c r="AF445" s="54"/>
      <c r="AG445" s="54"/>
      <c r="AH445" s="54"/>
      <c r="AI445" s="60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96"/>
      <c r="AU445" s="96"/>
      <c r="AV445" s="54"/>
      <c r="AW445" s="54"/>
      <c r="AX445" s="54"/>
      <c r="AY445" s="54"/>
      <c r="AZ445" s="54"/>
      <c r="BA445" s="54"/>
      <c r="BB445" s="54"/>
    </row>
    <row r="446" spans="1:54" ht="14.25">
      <c r="A446" s="54"/>
      <c r="B446" s="55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117"/>
      <c r="U446" s="117"/>
      <c r="AF446" s="54"/>
      <c r="AG446" s="54"/>
      <c r="AH446" s="54"/>
      <c r="AI446" s="60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96"/>
      <c r="AU446" s="96"/>
      <c r="AV446" s="54"/>
      <c r="AW446" s="54"/>
      <c r="AX446" s="54"/>
      <c r="AY446" s="54"/>
      <c r="AZ446" s="54"/>
      <c r="BA446" s="54"/>
      <c r="BB446" s="54"/>
    </row>
    <row r="447" spans="1:54" ht="14.25">
      <c r="A447" s="54"/>
      <c r="B447" s="55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117"/>
      <c r="U447" s="117"/>
      <c r="AF447" s="54"/>
      <c r="AG447" s="54"/>
      <c r="AH447" s="54"/>
      <c r="AI447" s="60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96"/>
      <c r="AU447" s="96"/>
      <c r="AV447" s="54"/>
      <c r="AW447" s="54"/>
      <c r="AX447" s="54"/>
      <c r="AY447" s="54"/>
      <c r="AZ447" s="54"/>
      <c r="BA447" s="54"/>
      <c r="BB447" s="54"/>
    </row>
    <row r="448" spans="1:54" ht="14.25">
      <c r="A448" s="54"/>
      <c r="B448" s="55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117"/>
      <c r="U448" s="117"/>
      <c r="AF448" s="54"/>
      <c r="AG448" s="54"/>
      <c r="AH448" s="54"/>
      <c r="AI448" s="60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96"/>
      <c r="AU448" s="96"/>
      <c r="AV448" s="54"/>
      <c r="AW448" s="54"/>
      <c r="AX448" s="54"/>
      <c r="AY448" s="54"/>
      <c r="AZ448" s="54"/>
      <c r="BA448" s="54"/>
      <c r="BB448" s="54"/>
    </row>
    <row r="449" spans="1:54" ht="14.25">
      <c r="A449" s="54"/>
      <c r="B449" s="55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117"/>
      <c r="U449" s="117"/>
      <c r="AF449" s="54"/>
      <c r="AG449" s="54"/>
      <c r="AH449" s="54"/>
      <c r="AI449" s="60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96"/>
      <c r="AU449" s="96"/>
      <c r="AV449" s="54"/>
      <c r="AW449" s="54"/>
      <c r="AX449" s="54"/>
      <c r="AY449" s="54"/>
      <c r="AZ449" s="54"/>
      <c r="BA449" s="54"/>
      <c r="BB449" s="54"/>
    </row>
    <row r="450" spans="1:54" ht="14.25">
      <c r="A450" s="54"/>
      <c r="B450" s="55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117"/>
      <c r="U450" s="117"/>
      <c r="AF450" s="54"/>
      <c r="AG450" s="54"/>
      <c r="AH450" s="54"/>
      <c r="AI450" s="60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96"/>
      <c r="AU450" s="96"/>
      <c r="AV450" s="54"/>
      <c r="AW450" s="54"/>
      <c r="AX450" s="54"/>
      <c r="AY450" s="54"/>
      <c r="AZ450" s="54"/>
      <c r="BA450" s="54"/>
      <c r="BB450" s="54"/>
    </row>
    <row r="451" spans="1:54" ht="14.25">
      <c r="A451" s="54"/>
      <c r="B451" s="55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117"/>
      <c r="U451" s="117"/>
      <c r="AF451" s="54"/>
      <c r="AG451" s="54"/>
      <c r="AH451" s="54"/>
      <c r="AI451" s="60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96"/>
      <c r="AU451" s="96"/>
      <c r="AV451" s="54"/>
      <c r="AW451" s="54"/>
      <c r="AX451" s="54"/>
      <c r="AY451" s="54"/>
      <c r="AZ451" s="54"/>
      <c r="BA451" s="54"/>
      <c r="BB451" s="54"/>
    </row>
    <row r="452" spans="1:54" ht="14.25">
      <c r="A452" s="54"/>
      <c r="B452" s="55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117"/>
      <c r="U452" s="117"/>
      <c r="AF452" s="54"/>
      <c r="AG452" s="54"/>
      <c r="AH452" s="54"/>
      <c r="AI452" s="60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96"/>
      <c r="AU452" s="96"/>
      <c r="AV452" s="54"/>
      <c r="AW452" s="54"/>
      <c r="AX452" s="54"/>
      <c r="AY452" s="54"/>
      <c r="AZ452" s="54"/>
      <c r="BA452" s="54"/>
      <c r="BB452" s="54"/>
    </row>
    <row r="453" spans="1:54" ht="14.25">
      <c r="A453" s="54"/>
      <c r="B453" s="55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117"/>
      <c r="U453" s="117"/>
      <c r="AF453" s="54"/>
      <c r="AG453" s="54"/>
      <c r="AH453" s="54"/>
      <c r="AI453" s="60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96"/>
      <c r="AU453" s="96"/>
      <c r="AV453" s="54"/>
      <c r="AW453" s="54"/>
      <c r="AX453" s="54"/>
      <c r="AY453" s="54"/>
      <c r="AZ453" s="54"/>
      <c r="BA453" s="54"/>
      <c r="BB453" s="54"/>
    </row>
    <row r="454" spans="1:54" ht="14.25">
      <c r="A454" s="54"/>
      <c r="B454" s="55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117"/>
      <c r="U454" s="117"/>
      <c r="AF454" s="54"/>
      <c r="AG454" s="54"/>
      <c r="AH454" s="54"/>
      <c r="AI454" s="60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96"/>
      <c r="AU454" s="96"/>
      <c r="AV454" s="54"/>
      <c r="AW454" s="54"/>
      <c r="AX454" s="54"/>
      <c r="AY454" s="54"/>
      <c r="AZ454" s="54"/>
      <c r="BA454" s="54"/>
      <c r="BB454" s="54"/>
    </row>
    <row r="455" spans="1:54" ht="14.25">
      <c r="A455" s="54"/>
      <c r="B455" s="55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117"/>
      <c r="U455" s="117"/>
      <c r="AF455" s="54"/>
      <c r="AG455" s="54"/>
      <c r="AH455" s="54"/>
      <c r="AI455" s="60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96"/>
      <c r="AU455" s="96"/>
      <c r="AV455" s="54"/>
      <c r="AW455" s="54"/>
      <c r="AX455" s="54"/>
      <c r="AY455" s="54"/>
      <c r="AZ455" s="54"/>
      <c r="BA455" s="54"/>
      <c r="BB455" s="54"/>
    </row>
    <row r="456" spans="1:54" ht="14.25">
      <c r="A456" s="54"/>
      <c r="B456" s="55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117"/>
      <c r="U456" s="117"/>
      <c r="AF456" s="54"/>
      <c r="AG456" s="54"/>
      <c r="AH456" s="54"/>
      <c r="AI456" s="60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96"/>
      <c r="AU456" s="96"/>
      <c r="AV456" s="54"/>
      <c r="AW456" s="54"/>
      <c r="AX456" s="54"/>
      <c r="AY456" s="54"/>
      <c r="AZ456" s="54"/>
      <c r="BA456" s="54"/>
      <c r="BB456" s="54"/>
    </row>
    <row r="457" spans="1:54" ht="14.25">
      <c r="A457" s="54"/>
      <c r="B457" s="55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117"/>
      <c r="U457" s="117"/>
      <c r="AF457" s="54"/>
      <c r="AG457" s="54"/>
      <c r="AH457" s="54"/>
      <c r="AI457" s="60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96"/>
      <c r="AU457" s="96"/>
      <c r="AV457" s="54"/>
      <c r="AW457" s="54"/>
      <c r="AX457" s="54"/>
      <c r="AY457" s="54"/>
      <c r="AZ457" s="54"/>
      <c r="BA457" s="54"/>
      <c r="BB457" s="54"/>
    </row>
    <row r="458" spans="1:54" ht="14.25">
      <c r="A458" s="54"/>
      <c r="B458" s="55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117"/>
      <c r="U458" s="117"/>
      <c r="AF458" s="54"/>
      <c r="AG458" s="54"/>
      <c r="AH458" s="54"/>
      <c r="AI458" s="60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96"/>
      <c r="AU458" s="96"/>
      <c r="AV458" s="54"/>
      <c r="AW458" s="54"/>
      <c r="AX458" s="54"/>
      <c r="AY458" s="54"/>
      <c r="AZ458" s="54"/>
      <c r="BA458" s="54"/>
      <c r="BB458" s="54"/>
    </row>
    <row r="459" spans="1:54" ht="14.25">
      <c r="A459" s="54"/>
      <c r="B459" s="55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117"/>
      <c r="U459" s="117"/>
      <c r="AF459" s="54"/>
      <c r="AG459" s="54"/>
      <c r="AH459" s="54"/>
      <c r="AI459" s="60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96"/>
      <c r="AU459" s="96"/>
      <c r="AV459" s="54"/>
      <c r="AW459" s="54"/>
      <c r="AX459" s="54"/>
      <c r="AY459" s="54"/>
      <c r="AZ459" s="54"/>
      <c r="BA459" s="54"/>
      <c r="BB459" s="54"/>
    </row>
    <row r="460" spans="1:54" ht="14.25">
      <c r="A460" s="54"/>
      <c r="B460" s="55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117"/>
      <c r="U460" s="117"/>
      <c r="AF460" s="54"/>
      <c r="AG460" s="54"/>
      <c r="AH460" s="54"/>
      <c r="AI460" s="60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96"/>
      <c r="AU460" s="96"/>
      <c r="AV460" s="54"/>
      <c r="AW460" s="54"/>
      <c r="AX460" s="54"/>
      <c r="AY460" s="54"/>
      <c r="AZ460" s="54"/>
      <c r="BA460" s="54"/>
      <c r="BB460" s="54"/>
    </row>
    <row r="461" spans="1:54" ht="14.25">
      <c r="A461" s="54"/>
      <c r="B461" s="55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117"/>
      <c r="U461" s="117"/>
      <c r="AF461" s="54"/>
      <c r="AG461" s="54"/>
      <c r="AH461" s="54"/>
      <c r="AI461" s="60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96"/>
      <c r="AU461" s="96"/>
      <c r="AV461" s="54"/>
      <c r="AW461" s="54"/>
      <c r="AX461" s="54"/>
      <c r="AY461" s="54"/>
      <c r="AZ461" s="54"/>
      <c r="BA461" s="54"/>
      <c r="BB461" s="54"/>
    </row>
    <row r="462" spans="1:54" ht="14.25">
      <c r="A462" s="54"/>
      <c r="B462" s="55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117"/>
      <c r="U462" s="117"/>
      <c r="AF462" s="54"/>
      <c r="AG462" s="54"/>
      <c r="AH462" s="54"/>
      <c r="AI462" s="60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96"/>
      <c r="AU462" s="96"/>
      <c r="AV462" s="54"/>
      <c r="AW462" s="54"/>
      <c r="AX462" s="54"/>
      <c r="AY462" s="54"/>
      <c r="AZ462" s="54"/>
      <c r="BA462" s="54"/>
      <c r="BB462" s="54"/>
    </row>
    <row r="463" spans="1:54" ht="14.25">
      <c r="A463" s="54"/>
      <c r="B463" s="55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117"/>
      <c r="U463" s="117"/>
      <c r="AF463" s="54"/>
      <c r="AG463" s="54"/>
      <c r="AH463" s="54"/>
      <c r="AI463" s="60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96"/>
      <c r="AU463" s="96"/>
      <c r="AV463" s="54"/>
      <c r="AW463" s="54"/>
      <c r="AX463" s="54"/>
      <c r="AY463" s="54"/>
      <c r="AZ463" s="54"/>
      <c r="BA463" s="54"/>
      <c r="BB463" s="54"/>
    </row>
    <row r="464" spans="1:54" ht="14.25">
      <c r="A464" s="54"/>
      <c r="B464" s="55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117"/>
      <c r="U464" s="117"/>
      <c r="AF464" s="54"/>
      <c r="AG464" s="54"/>
      <c r="AH464" s="54"/>
      <c r="AI464" s="60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96"/>
      <c r="AU464" s="96"/>
      <c r="AV464" s="54"/>
      <c r="AW464" s="54"/>
      <c r="AX464" s="54"/>
      <c r="AY464" s="54"/>
      <c r="AZ464" s="54"/>
      <c r="BA464" s="54"/>
      <c r="BB464" s="54"/>
    </row>
    <row r="465" spans="1:54" ht="14.25">
      <c r="A465" s="54"/>
      <c r="B465" s="55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117"/>
      <c r="U465" s="117"/>
      <c r="AF465" s="54"/>
      <c r="AG465" s="54"/>
      <c r="AH465" s="54"/>
      <c r="AI465" s="60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96"/>
      <c r="AU465" s="96"/>
      <c r="AV465" s="54"/>
      <c r="AW465" s="54"/>
      <c r="AX465" s="54"/>
      <c r="AY465" s="54"/>
      <c r="AZ465" s="54"/>
      <c r="BA465" s="54"/>
      <c r="BB465" s="54"/>
    </row>
    <row r="466" spans="1:54" ht="14.25">
      <c r="A466" s="54"/>
      <c r="B466" s="55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117"/>
      <c r="U466" s="117"/>
      <c r="AF466" s="54"/>
      <c r="AG466" s="54"/>
      <c r="AH466" s="54"/>
      <c r="AI466" s="60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96"/>
      <c r="AU466" s="96"/>
      <c r="AV466" s="54"/>
      <c r="AW466" s="54"/>
      <c r="AX466" s="54"/>
      <c r="AY466" s="54"/>
      <c r="AZ466" s="54"/>
      <c r="BA466" s="54"/>
      <c r="BB466" s="54"/>
    </row>
    <row r="467" spans="1:54" ht="14.25">
      <c r="A467" s="54"/>
      <c r="B467" s="55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117"/>
      <c r="U467" s="117"/>
      <c r="AF467" s="54"/>
      <c r="AG467" s="54"/>
      <c r="AH467" s="54"/>
      <c r="AI467" s="60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96"/>
      <c r="AU467" s="96"/>
      <c r="AV467" s="54"/>
      <c r="AW467" s="54"/>
      <c r="AX467" s="54"/>
      <c r="AY467" s="54"/>
      <c r="AZ467" s="54"/>
      <c r="BA467" s="54"/>
      <c r="BB467" s="54"/>
    </row>
    <row r="468" spans="1:54" ht="14.25">
      <c r="A468" s="54"/>
      <c r="B468" s="55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117"/>
      <c r="U468" s="117"/>
      <c r="AF468" s="54"/>
      <c r="AG468" s="54"/>
      <c r="AH468" s="54"/>
      <c r="AI468" s="60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96"/>
      <c r="AU468" s="96"/>
      <c r="AV468" s="54"/>
      <c r="AW468" s="54"/>
      <c r="AX468" s="54"/>
      <c r="AY468" s="54"/>
      <c r="AZ468" s="54"/>
      <c r="BA468" s="54"/>
      <c r="BB468" s="54"/>
    </row>
    <row r="469" spans="1:54" ht="14.25">
      <c r="A469" s="54"/>
      <c r="B469" s="55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117"/>
      <c r="U469" s="117"/>
      <c r="AF469" s="54"/>
      <c r="AG469" s="54"/>
      <c r="AH469" s="54"/>
      <c r="AI469" s="60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96"/>
      <c r="AU469" s="96"/>
      <c r="AV469" s="54"/>
      <c r="AW469" s="54"/>
      <c r="AX469" s="54"/>
      <c r="AY469" s="54"/>
      <c r="AZ469" s="54"/>
      <c r="BA469" s="54"/>
      <c r="BB469" s="54"/>
    </row>
    <row r="470" spans="1:54" ht="14.25">
      <c r="A470" s="54"/>
      <c r="B470" s="55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117"/>
      <c r="U470" s="117"/>
      <c r="AF470" s="54"/>
      <c r="AG470" s="54"/>
      <c r="AH470" s="54"/>
      <c r="AI470" s="60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96"/>
      <c r="AU470" s="96"/>
      <c r="AV470" s="54"/>
      <c r="AW470" s="54"/>
      <c r="AX470" s="54"/>
      <c r="AY470" s="54"/>
      <c r="AZ470" s="54"/>
      <c r="BA470" s="54"/>
      <c r="BB470" s="54"/>
    </row>
    <row r="471" spans="1:54" ht="14.25">
      <c r="A471" s="54"/>
      <c r="B471" s="55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117"/>
      <c r="U471" s="117"/>
      <c r="AF471" s="54"/>
      <c r="AG471" s="54"/>
      <c r="AH471" s="54"/>
      <c r="AI471" s="60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96"/>
      <c r="AU471" s="96"/>
      <c r="AV471" s="54"/>
      <c r="AW471" s="54"/>
      <c r="AX471" s="54"/>
      <c r="AY471" s="54"/>
      <c r="AZ471" s="54"/>
      <c r="BA471" s="54"/>
      <c r="BB471" s="54"/>
    </row>
    <row r="472" spans="1:54" ht="14.25">
      <c r="A472" s="54"/>
      <c r="B472" s="55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117"/>
      <c r="U472" s="117"/>
      <c r="AF472" s="54"/>
      <c r="AG472" s="54"/>
      <c r="AH472" s="54"/>
      <c r="AI472" s="60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96"/>
      <c r="AU472" s="96"/>
      <c r="AV472" s="54"/>
      <c r="AW472" s="54"/>
      <c r="AX472" s="54"/>
      <c r="AY472" s="54"/>
      <c r="AZ472" s="54"/>
      <c r="BA472" s="54"/>
      <c r="BB472" s="54"/>
    </row>
    <row r="473" spans="1:54" ht="14.25">
      <c r="A473" s="54"/>
      <c r="B473" s="55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117"/>
      <c r="U473" s="117"/>
      <c r="AF473" s="54"/>
      <c r="AG473" s="54"/>
      <c r="AH473" s="54"/>
      <c r="AI473" s="60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96"/>
      <c r="AU473" s="96"/>
      <c r="AV473" s="54"/>
      <c r="AW473" s="54"/>
      <c r="AX473" s="54"/>
      <c r="AY473" s="54"/>
      <c r="AZ473" s="54"/>
      <c r="BA473" s="54"/>
      <c r="BB473" s="54"/>
    </row>
    <row r="474" spans="1:54" ht="14.25">
      <c r="A474" s="54"/>
      <c r="B474" s="55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117"/>
      <c r="U474" s="117"/>
      <c r="AF474" s="54"/>
      <c r="AG474" s="54"/>
      <c r="AH474" s="54"/>
      <c r="AI474" s="60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96"/>
      <c r="AU474" s="96"/>
      <c r="AV474" s="54"/>
      <c r="AW474" s="54"/>
      <c r="AX474" s="54"/>
      <c r="AY474" s="54"/>
      <c r="AZ474" s="54"/>
      <c r="BA474" s="54"/>
      <c r="BB474" s="54"/>
    </row>
    <row r="475" spans="1:54" ht="14.25">
      <c r="A475" s="54"/>
      <c r="B475" s="55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117"/>
      <c r="U475" s="117"/>
      <c r="AF475" s="54"/>
      <c r="AG475" s="54"/>
      <c r="AH475" s="54"/>
      <c r="AI475" s="60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96"/>
      <c r="AU475" s="96"/>
      <c r="AV475" s="54"/>
      <c r="AW475" s="54"/>
      <c r="AX475" s="54"/>
      <c r="AY475" s="54"/>
      <c r="AZ475" s="54"/>
      <c r="BA475" s="54"/>
      <c r="BB475" s="54"/>
    </row>
    <row r="476" spans="1:54" ht="14.25">
      <c r="A476" s="54"/>
      <c r="B476" s="55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117"/>
      <c r="U476" s="117"/>
      <c r="AF476" s="54"/>
      <c r="AG476" s="54"/>
      <c r="AH476" s="54"/>
      <c r="AI476" s="60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96"/>
      <c r="AU476" s="96"/>
      <c r="AV476" s="54"/>
      <c r="AW476" s="54"/>
      <c r="AX476" s="54"/>
      <c r="AY476" s="54"/>
      <c r="AZ476" s="54"/>
      <c r="BA476" s="54"/>
      <c r="BB476" s="54"/>
    </row>
    <row r="477" spans="1:54" ht="14.25">
      <c r="A477" s="54"/>
      <c r="B477" s="55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117"/>
      <c r="U477" s="117"/>
      <c r="AF477" s="54"/>
      <c r="AG477" s="54"/>
      <c r="AH477" s="54"/>
      <c r="AI477" s="60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96"/>
      <c r="AU477" s="96"/>
      <c r="AV477" s="54"/>
      <c r="AW477" s="54"/>
      <c r="AX477" s="54"/>
      <c r="AY477" s="54"/>
      <c r="AZ477" s="54"/>
      <c r="BA477" s="54"/>
      <c r="BB477" s="54"/>
    </row>
    <row r="478" spans="1:54" ht="14.25">
      <c r="A478" s="54"/>
      <c r="B478" s="55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117"/>
      <c r="U478" s="117"/>
      <c r="AF478" s="54"/>
      <c r="AG478" s="54"/>
      <c r="AH478" s="54"/>
      <c r="AI478" s="60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96"/>
      <c r="AU478" s="96"/>
      <c r="AV478" s="54"/>
      <c r="AW478" s="54"/>
      <c r="AX478" s="54"/>
      <c r="AY478" s="54"/>
      <c r="AZ478" s="54"/>
      <c r="BA478" s="54"/>
      <c r="BB478" s="54"/>
    </row>
    <row r="479" spans="1:54" ht="14.25">
      <c r="A479" s="54"/>
      <c r="B479" s="55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117"/>
      <c r="U479" s="117"/>
      <c r="AF479" s="54"/>
      <c r="AG479" s="54"/>
      <c r="AH479" s="54"/>
      <c r="AI479" s="60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96"/>
      <c r="AU479" s="96"/>
      <c r="AV479" s="54"/>
      <c r="AW479" s="54"/>
      <c r="AX479" s="54"/>
      <c r="AY479" s="54"/>
      <c r="AZ479" s="54"/>
      <c r="BA479" s="54"/>
      <c r="BB479" s="54"/>
    </row>
    <row r="480" spans="1:54" ht="14.25">
      <c r="A480" s="54"/>
      <c r="B480" s="55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117"/>
      <c r="U480" s="117"/>
      <c r="AF480" s="54"/>
      <c r="AG480" s="54"/>
      <c r="AH480" s="54"/>
      <c r="AI480" s="60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96"/>
      <c r="AU480" s="96"/>
      <c r="AV480" s="54"/>
      <c r="AW480" s="54"/>
      <c r="AX480" s="54"/>
      <c r="AY480" s="54"/>
      <c r="AZ480" s="54"/>
      <c r="BA480" s="54"/>
      <c r="BB480" s="54"/>
    </row>
    <row r="481" spans="1:54" ht="14.25">
      <c r="A481" s="54"/>
      <c r="B481" s="55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117"/>
      <c r="U481" s="117"/>
      <c r="AF481" s="54"/>
      <c r="AG481" s="54"/>
      <c r="AH481" s="54"/>
      <c r="AI481" s="60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96"/>
      <c r="AU481" s="96"/>
      <c r="AV481" s="54"/>
      <c r="AW481" s="54"/>
      <c r="AX481" s="54"/>
      <c r="AY481" s="54"/>
      <c r="AZ481" s="54"/>
      <c r="BA481" s="54"/>
      <c r="BB481" s="54"/>
    </row>
    <row r="482" spans="1:54" ht="14.25">
      <c r="A482" s="54"/>
      <c r="B482" s="55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117"/>
      <c r="U482" s="117"/>
      <c r="AF482" s="54"/>
      <c r="AG482" s="54"/>
      <c r="AH482" s="54"/>
      <c r="AI482" s="60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96"/>
      <c r="AU482" s="96"/>
      <c r="AV482" s="54"/>
      <c r="AW482" s="54"/>
      <c r="AX482" s="54"/>
      <c r="AY482" s="54"/>
      <c r="AZ482" s="54"/>
      <c r="BA482" s="54"/>
      <c r="BB482" s="54"/>
    </row>
    <row r="483" spans="1:54" ht="14.25">
      <c r="A483" s="54"/>
      <c r="B483" s="55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117"/>
      <c r="U483" s="117"/>
      <c r="AF483" s="54"/>
      <c r="AG483" s="54"/>
      <c r="AH483" s="54"/>
      <c r="AI483" s="60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96"/>
      <c r="AU483" s="96"/>
      <c r="AV483" s="54"/>
      <c r="AW483" s="54"/>
      <c r="AX483" s="54"/>
      <c r="AY483" s="54"/>
      <c r="AZ483" s="54"/>
      <c r="BA483" s="54"/>
      <c r="BB483" s="54"/>
    </row>
    <row r="484" spans="1:54" ht="14.25">
      <c r="A484" s="54"/>
      <c r="B484" s="55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117"/>
      <c r="U484" s="117"/>
      <c r="AF484" s="54"/>
      <c r="AG484" s="54"/>
      <c r="AH484" s="54"/>
      <c r="AI484" s="60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96"/>
      <c r="AU484" s="96"/>
      <c r="AV484" s="54"/>
      <c r="AW484" s="54"/>
      <c r="AX484" s="54"/>
      <c r="AY484" s="54"/>
      <c r="AZ484" s="54"/>
      <c r="BA484" s="54"/>
      <c r="BB484" s="54"/>
    </row>
    <row r="485" spans="1:54" ht="14.25">
      <c r="A485" s="54"/>
      <c r="B485" s="55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117"/>
      <c r="U485" s="117"/>
      <c r="AF485" s="54"/>
      <c r="AG485" s="54"/>
      <c r="AH485" s="54"/>
      <c r="AI485" s="60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96"/>
      <c r="AU485" s="96"/>
      <c r="AV485" s="54"/>
      <c r="AW485" s="54"/>
      <c r="AX485" s="54"/>
      <c r="AY485" s="54"/>
      <c r="AZ485" s="54"/>
      <c r="BA485" s="54"/>
      <c r="BB485" s="54"/>
    </row>
    <row r="486" spans="1:54" ht="14.25">
      <c r="A486" s="54"/>
      <c r="B486" s="55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117"/>
      <c r="U486" s="117"/>
      <c r="AF486" s="54"/>
      <c r="AG486" s="54"/>
      <c r="AH486" s="54"/>
      <c r="AI486" s="60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96"/>
      <c r="AU486" s="96"/>
      <c r="AV486" s="54"/>
      <c r="AW486" s="54"/>
      <c r="AX486" s="54"/>
      <c r="AY486" s="54"/>
      <c r="AZ486" s="54"/>
      <c r="BA486" s="54"/>
      <c r="BB486" s="54"/>
    </row>
    <row r="487" spans="1:54" ht="14.25">
      <c r="A487" s="54"/>
      <c r="B487" s="55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117"/>
      <c r="U487" s="117"/>
      <c r="AF487" s="54"/>
      <c r="AG487" s="54"/>
      <c r="AH487" s="54"/>
      <c r="AI487" s="60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96"/>
      <c r="AU487" s="96"/>
      <c r="AV487" s="54"/>
      <c r="AW487" s="54"/>
      <c r="AX487" s="54"/>
      <c r="AY487" s="54"/>
      <c r="AZ487" s="54"/>
      <c r="BA487" s="54"/>
      <c r="BB487" s="54"/>
    </row>
    <row r="488" spans="1:54" ht="14.25">
      <c r="A488" s="54"/>
      <c r="B488" s="55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117"/>
      <c r="U488" s="117"/>
      <c r="AF488" s="54"/>
      <c r="AG488" s="54"/>
      <c r="AH488" s="54"/>
      <c r="AI488" s="60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96"/>
      <c r="AU488" s="96"/>
      <c r="AV488" s="54"/>
      <c r="AW488" s="54"/>
      <c r="AX488" s="54"/>
      <c r="AY488" s="54"/>
      <c r="AZ488" s="54"/>
      <c r="BA488" s="54"/>
      <c r="BB488" s="54"/>
    </row>
    <row r="489" spans="1:54" ht="14.25">
      <c r="A489" s="54"/>
      <c r="B489" s="55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117"/>
      <c r="U489" s="117"/>
      <c r="AF489" s="54"/>
      <c r="AG489" s="54"/>
      <c r="AH489" s="54"/>
      <c r="AI489" s="60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96"/>
      <c r="AU489" s="96"/>
      <c r="AV489" s="54"/>
      <c r="AW489" s="54"/>
      <c r="AX489" s="54"/>
      <c r="AY489" s="54"/>
      <c r="AZ489" s="54"/>
      <c r="BA489" s="54"/>
      <c r="BB489" s="54"/>
    </row>
    <row r="490" spans="1:54" ht="14.25">
      <c r="A490" s="54"/>
      <c r="B490" s="55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117"/>
      <c r="U490" s="117"/>
      <c r="AF490" s="54"/>
      <c r="AG490" s="54"/>
      <c r="AH490" s="54"/>
      <c r="AI490" s="60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96"/>
      <c r="AU490" s="96"/>
      <c r="AV490" s="54"/>
      <c r="AW490" s="54"/>
      <c r="AX490" s="54"/>
      <c r="AY490" s="54"/>
      <c r="AZ490" s="54"/>
      <c r="BA490" s="54"/>
      <c r="BB490" s="54"/>
    </row>
    <row r="491" spans="1:54" ht="14.25">
      <c r="A491" s="54"/>
      <c r="B491" s="55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117"/>
      <c r="U491" s="117"/>
      <c r="AF491" s="54"/>
      <c r="AG491" s="54"/>
      <c r="AH491" s="54"/>
      <c r="AI491" s="60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96"/>
      <c r="AU491" s="96"/>
      <c r="AV491" s="54"/>
      <c r="AW491" s="54"/>
      <c r="AX491" s="54"/>
      <c r="AY491" s="54"/>
      <c r="AZ491" s="54"/>
      <c r="BA491" s="54"/>
      <c r="BB491" s="54"/>
    </row>
    <row r="492" spans="1:54" ht="14.25">
      <c r="A492" s="54"/>
      <c r="B492" s="55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117"/>
      <c r="U492" s="117"/>
      <c r="AF492" s="54"/>
      <c r="AG492" s="54"/>
      <c r="AH492" s="54"/>
      <c r="AI492" s="60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96"/>
      <c r="AU492" s="96"/>
      <c r="AV492" s="54"/>
      <c r="AW492" s="54"/>
      <c r="AX492" s="54"/>
      <c r="AY492" s="54"/>
      <c r="AZ492" s="54"/>
      <c r="BA492" s="54"/>
      <c r="BB492" s="54"/>
    </row>
    <row r="493" spans="1:54" ht="14.25">
      <c r="A493" s="54"/>
      <c r="B493" s="55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117"/>
      <c r="U493" s="117"/>
      <c r="AF493" s="54"/>
      <c r="AG493" s="54"/>
      <c r="AH493" s="54"/>
      <c r="AI493" s="60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96"/>
      <c r="AU493" s="96"/>
      <c r="AV493" s="54"/>
      <c r="AW493" s="54"/>
      <c r="AX493" s="54"/>
      <c r="AY493" s="54"/>
      <c r="AZ493" s="54"/>
      <c r="BA493" s="54"/>
      <c r="BB493" s="54"/>
    </row>
    <row r="494" spans="1:54" ht="14.25">
      <c r="A494" s="54"/>
      <c r="B494" s="55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117"/>
      <c r="U494" s="117"/>
      <c r="AF494" s="54"/>
      <c r="AG494" s="54"/>
      <c r="AH494" s="54"/>
      <c r="AI494" s="60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96"/>
      <c r="AU494" s="96"/>
      <c r="AV494" s="54"/>
      <c r="AW494" s="54"/>
      <c r="AX494" s="54"/>
      <c r="AY494" s="54"/>
      <c r="AZ494" s="54"/>
      <c r="BA494" s="54"/>
      <c r="BB494" s="54"/>
    </row>
    <row r="495" spans="1:54" ht="14.25">
      <c r="A495" s="54"/>
      <c r="B495" s="55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117"/>
      <c r="U495" s="117"/>
      <c r="AF495" s="54"/>
      <c r="AG495" s="54"/>
      <c r="AH495" s="54"/>
      <c r="AI495" s="60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96"/>
      <c r="AU495" s="96"/>
      <c r="AV495" s="54"/>
      <c r="AW495" s="54"/>
      <c r="AX495" s="54"/>
      <c r="AY495" s="54"/>
      <c r="AZ495" s="54"/>
      <c r="BA495" s="54"/>
      <c r="BB495" s="54"/>
    </row>
    <row r="496" spans="1:54" ht="14.25">
      <c r="A496" s="54"/>
      <c r="B496" s="55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117"/>
      <c r="U496" s="117"/>
      <c r="AF496" s="54"/>
      <c r="AG496" s="54"/>
      <c r="AH496" s="54"/>
      <c r="AI496" s="60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96"/>
      <c r="AU496" s="96"/>
      <c r="AV496" s="54"/>
      <c r="AW496" s="54"/>
      <c r="AX496" s="54"/>
      <c r="AY496" s="54"/>
      <c r="AZ496" s="54"/>
      <c r="BA496" s="54"/>
      <c r="BB496" s="54"/>
    </row>
    <row r="497" spans="1:54" ht="14.25">
      <c r="A497" s="54"/>
      <c r="B497" s="55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117"/>
      <c r="U497" s="117"/>
      <c r="AF497" s="54"/>
      <c r="AG497" s="54"/>
      <c r="AH497" s="54"/>
      <c r="AI497" s="60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96"/>
      <c r="AU497" s="96"/>
      <c r="AV497" s="54"/>
      <c r="AW497" s="54"/>
      <c r="AX497" s="54"/>
      <c r="AY497" s="54"/>
      <c r="AZ497" s="54"/>
      <c r="BA497" s="54"/>
      <c r="BB497" s="54"/>
    </row>
    <row r="498" spans="1:54" ht="14.25">
      <c r="A498" s="54"/>
      <c r="B498" s="55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117"/>
      <c r="U498" s="117"/>
      <c r="AF498" s="54"/>
      <c r="AG498" s="54"/>
      <c r="AH498" s="54"/>
      <c r="AI498" s="60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96"/>
      <c r="AU498" s="96"/>
      <c r="AV498" s="54"/>
      <c r="AW498" s="54"/>
      <c r="AX498" s="54"/>
      <c r="AY498" s="54"/>
      <c r="AZ498" s="54"/>
      <c r="BA498" s="54"/>
      <c r="BB498" s="54"/>
    </row>
    <row r="499" spans="1:54" ht="14.25">
      <c r="A499" s="54"/>
      <c r="B499" s="55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117"/>
      <c r="U499" s="117"/>
      <c r="AF499" s="54"/>
      <c r="AG499" s="54"/>
      <c r="AH499" s="54"/>
      <c r="AI499" s="60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96"/>
      <c r="AU499" s="96"/>
      <c r="AV499" s="54"/>
      <c r="AW499" s="54"/>
      <c r="AX499" s="54"/>
      <c r="AY499" s="54"/>
      <c r="AZ499" s="54"/>
      <c r="BA499" s="54"/>
      <c r="BB499" s="54"/>
    </row>
    <row r="500" spans="1:54" ht="14.25">
      <c r="A500" s="54"/>
      <c r="B500" s="55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117"/>
      <c r="U500" s="117"/>
      <c r="AF500" s="54"/>
      <c r="AG500" s="54"/>
      <c r="AH500" s="54"/>
      <c r="AI500" s="60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96"/>
      <c r="AU500" s="96"/>
      <c r="AV500" s="54"/>
      <c r="AW500" s="54"/>
      <c r="AX500" s="54"/>
      <c r="AY500" s="54"/>
      <c r="AZ500" s="54"/>
      <c r="BA500" s="54"/>
      <c r="BB500" s="54"/>
    </row>
    <row r="501" spans="1:54" ht="14.25">
      <c r="A501" s="54"/>
      <c r="B501" s="55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117"/>
      <c r="U501" s="117"/>
      <c r="AF501" s="54"/>
      <c r="AG501" s="54"/>
      <c r="AH501" s="54"/>
      <c r="AI501" s="60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96"/>
      <c r="AU501" s="96"/>
      <c r="AV501" s="54"/>
      <c r="AW501" s="54"/>
      <c r="AX501" s="54"/>
      <c r="AY501" s="54"/>
      <c r="AZ501" s="54"/>
      <c r="BA501" s="54"/>
      <c r="BB501" s="54"/>
    </row>
    <row r="502" spans="1:54" ht="14.25">
      <c r="A502" s="54"/>
      <c r="B502" s="55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117"/>
      <c r="U502" s="117"/>
      <c r="AF502" s="54"/>
      <c r="AG502" s="54"/>
      <c r="AH502" s="54"/>
      <c r="AI502" s="60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96"/>
      <c r="AU502" s="96"/>
      <c r="AV502" s="54"/>
      <c r="AW502" s="54"/>
      <c r="AX502" s="54"/>
      <c r="AY502" s="54"/>
      <c r="AZ502" s="54"/>
      <c r="BA502" s="54"/>
      <c r="BB502" s="54"/>
    </row>
    <row r="503" spans="1:54" ht="14.25">
      <c r="A503" s="54"/>
      <c r="B503" s="55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117"/>
      <c r="U503" s="117"/>
      <c r="AF503" s="54"/>
      <c r="AG503" s="54"/>
      <c r="AH503" s="54"/>
      <c r="AI503" s="60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96"/>
      <c r="AU503" s="96"/>
      <c r="AV503" s="54"/>
      <c r="AW503" s="54"/>
      <c r="AX503" s="54"/>
      <c r="AY503" s="54"/>
      <c r="AZ503" s="54"/>
      <c r="BA503" s="54"/>
      <c r="BB503" s="54"/>
    </row>
    <row r="504" spans="1:54" ht="14.25">
      <c r="A504" s="54"/>
      <c r="B504" s="55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117"/>
      <c r="U504" s="117"/>
      <c r="AF504" s="54"/>
      <c r="AG504" s="54"/>
      <c r="AH504" s="54"/>
      <c r="AI504" s="60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96"/>
      <c r="AU504" s="96"/>
      <c r="AV504" s="54"/>
      <c r="AW504" s="54"/>
      <c r="AX504" s="54"/>
      <c r="AY504" s="54"/>
      <c r="AZ504" s="54"/>
      <c r="BA504" s="54"/>
      <c r="BB504" s="54"/>
    </row>
    <row r="505" spans="1:54" ht="14.25">
      <c r="A505" s="54"/>
      <c r="B505" s="55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117"/>
      <c r="U505" s="117"/>
      <c r="AF505" s="54"/>
      <c r="AG505" s="54"/>
      <c r="AH505" s="54"/>
      <c r="AI505" s="60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96"/>
      <c r="AU505" s="96"/>
      <c r="AV505" s="54"/>
      <c r="AW505" s="54"/>
      <c r="AX505" s="54"/>
      <c r="AY505" s="54"/>
      <c r="AZ505" s="54"/>
      <c r="BA505" s="54"/>
      <c r="BB505" s="54"/>
    </row>
    <row r="506" spans="1:54" ht="14.25">
      <c r="A506" s="54"/>
      <c r="B506" s="55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117"/>
      <c r="U506" s="117"/>
      <c r="AF506" s="54"/>
      <c r="AG506" s="54"/>
      <c r="AH506" s="54"/>
      <c r="AI506" s="60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96"/>
      <c r="AU506" s="96"/>
      <c r="AV506" s="54"/>
      <c r="AW506" s="54"/>
      <c r="AX506" s="54"/>
      <c r="AY506" s="54"/>
      <c r="AZ506" s="54"/>
      <c r="BA506" s="54"/>
      <c r="BB506" s="54"/>
    </row>
    <row r="507" spans="1:54" ht="14.25">
      <c r="A507" s="54"/>
      <c r="B507" s="55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117"/>
      <c r="U507" s="117"/>
      <c r="AF507" s="54"/>
      <c r="AG507" s="54"/>
      <c r="AH507" s="54"/>
      <c r="AI507" s="60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96"/>
      <c r="AU507" s="96"/>
      <c r="AV507" s="54"/>
      <c r="AW507" s="54"/>
      <c r="AX507" s="54"/>
      <c r="AY507" s="54"/>
      <c r="AZ507" s="54"/>
      <c r="BA507" s="54"/>
      <c r="BB507" s="54"/>
    </row>
    <row r="508" spans="1:54" ht="14.25">
      <c r="A508" s="54"/>
      <c r="B508" s="55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117"/>
      <c r="U508" s="117"/>
      <c r="AF508" s="54"/>
      <c r="AG508" s="54"/>
      <c r="AH508" s="54"/>
      <c r="AI508" s="60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96"/>
      <c r="AU508" s="96"/>
      <c r="AV508" s="54"/>
      <c r="AW508" s="54"/>
      <c r="AX508" s="54"/>
      <c r="AY508" s="54"/>
      <c r="AZ508" s="54"/>
      <c r="BA508" s="54"/>
      <c r="BB508" s="54"/>
    </row>
    <row r="509" spans="1:54" ht="14.25">
      <c r="A509" s="54"/>
      <c r="B509" s="55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117"/>
      <c r="U509" s="117"/>
      <c r="AF509" s="54"/>
      <c r="AG509" s="54"/>
      <c r="AH509" s="54"/>
      <c r="AI509" s="60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96"/>
      <c r="AU509" s="96"/>
      <c r="AV509" s="54"/>
      <c r="AW509" s="54"/>
      <c r="AX509" s="54"/>
      <c r="AY509" s="54"/>
      <c r="AZ509" s="54"/>
      <c r="BA509" s="54"/>
      <c r="BB509" s="54"/>
    </row>
    <row r="510" spans="1:54" ht="14.25">
      <c r="A510" s="54"/>
      <c r="B510" s="55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117"/>
      <c r="U510" s="117"/>
      <c r="AF510" s="54"/>
      <c r="AG510" s="54"/>
      <c r="AH510" s="54"/>
      <c r="AI510" s="60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96"/>
      <c r="AU510" s="96"/>
      <c r="AV510" s="54"/>
      <c r="AW510" s="54"/>
      <c r="AX510" s="54"/>
      <c r="AY510" s="54"/>
      <c r="AZ510" s="54"/>
      <c r="BA510" s="54"/>
      <c r="BB510" s="54"/>
    </row>
    <row r="511" spans="1:54" ht="14.25">
      <c r="A511" s="54"/>
      <c r="B511" s="55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117"/>
      <c r="U511" s="117"/>
      <c r="AF511" s="54"/>
      <c r="AG511" s="54"/>
      <c r="AH511" s="54"/>
      <c r="AI511" s="60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96"/>
      <c r="AU511" s="96"/>
      <c r="AV511" s="54"/>
      <c r="AW511" s="54"/>
      <c r="AX511" s="54"/>
      <c r="AY511" s="54"/>
      <c r="AZ511" s="54"/>
      <c r="BA511" s="54"/>
      <c r="BB511" s="54"/>
    </row>
    <row r="512" spans="1:54" ht="14.25">
      <c r="A512" s="54"/>
      <c r="B512" s="55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117"/>
      <c r="U512" s="117"/>
      <c r="AF512" s="54"/>
      <c r="AG512" s="54"/>
      <c r="AH512" s="54"/>
      <c r="AI512" s="60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96"/>
      <c r="AU512" s="96"/>
      <c r="AV512" s="54"/>
      <c r="AW512" s="54"/>
      <c r="AX512" s="54"/>
      <c r="AY512" s="54"/>
      <c r="AZ512" s="54"/>
      <c r="BA512" s="54"/>
      <c r="BB512" s="54"/>
    </row>
    <row r="513" spans="1:54" ht="14.25">
      <c r="A513" s="54"/>
      <c r="B513" s="55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117"/>
      <c r="U513" s="117"/>
      <c r="AF513" s="54"/>
      <c r="AG513" s="54"/>
      <c r="AH513" s="54"/>
      <c r="AI513" s="60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96"/>
      <c r="AU513" s="96"/>
      <c r="AV513" s="54"/>
      <c r="AW513" s="54"/>
      <c r="AX513" s="54"/>
      <c r="AY513" s="54"/>
      <c r="AZ513" s="54"/>
      <c r="BA513" s="54"/>
      <c r="BB513" s="54"/>
    </row>
    <row r="514" spans="1:54" ht="14.25">
      <c r="A514" s="54"/>
      <c r="B514" s="55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117"/>
      <c r="U514" s="117"/>
      <c r="AF514" s="54"/>
      <c r="AG514" s="54"/>
      <c r="AH514" s="54"/>
      <c r="AI514" s="60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96"/>
      <c r="AU514" s="96"/>
      <c r="AV514" s="54"/>
      <c r="AW514" s="54"/>
      <c r="AX514" s="54"/>
      <c r="AY514" s="54"/>
      <c r="AZ514" s="54"/>
      <c r="BA514" s="54"/>
      <c r="BB514" s="54"/>
    </row>
    <row r="515" spans="1:54" ht="14.25">
      <c r="A515" s="54"/>
      <c r="B515" s="55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117"/>
      <c r="U515" s="117"/>
      <c r="AF515" s="54"/>
      <c r="AG515" s="54"/>
      <c r="AH515" s="54"/>
      <c r="AI515" s="60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96"/>
      <c r="AU515" s="96"/>
      <c r="AV515" s="54"/>
      <c r="AW515" s="54"/>
      <c r="AX515" s="54"/>
      <c r="AY515" s="54"/>
      <c r="AZ515" s="54"/>
      <c r="BA515" s="54"/>
      <c r="BB515" s="54"/>
    </row>
    <row r="516" spans="1:54" ht="14.25">
      <c r="A516" s="54"/>
      <c r="B516" s="55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117"/>
      <c r="U516" s="117"/>
      <c r="AF516" s="54"/>
      <c r="AG516" s="54"/>
      <c r="AH516" s="54"/>
      <c r="AI516" s="60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96"/>
      <c r="AU516" s="96"/>
      <c r="AV516" s="54"/>
      <c r="AW516" s="54"/>
      <c r="AX516" s="54"/>
      <c r="AY516" s="54"/>
      <c r="AZ516" s="54"/>
      <c r="BA516" s="54"/>
      <c r="BB516" s="54"/>
    </row>
    <row r="517" spans="1:54" ht="14.25">
      <c r="A517" s="54"/>
      <c r="B517" s="55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117"/>
      <c r="U517" s="117"/>
      <c r="AF517" s="54"/>
      <c r="AG517" s="54"/>
      <c r="AH517" s="54"/>
      <c r="AI517" s="60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96"/>
      <c r="AU517" s="96"/>
      <c r="AV517" s="54"/>
      <c r="AW517" s="54"/>
      <c r="AX517" s="54"/>
      <c r="AY517" s="54"/>
      <c r="AZ517" s="54"/>
      <c r="BA517" s="54"/>
      <c r="BB517" s="54"/>
    </row>
    <row r="518" spans="1:54" ht="14.25">
      <c r="A518" s="54"/>
      <c r="B518" s="55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117"/>
      <c r="U518" s="117"/>
      <c r="AF518" s="54"/>
      <c r="AG518" s="54"/>
      <c r="AH518" s="54"/>
      <c r="AI518" s="60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96"/>
      <c r="AU518" s="96"/>
      <c r="AV518" s="54"/>
      <c r="AW518" s="54"/>
      <c r="AX518" s="54"/>
      <c r="AY518" s="54"/>
      <c r="AZ518" s="54"/>
      <c r="BA518" s="54"/>
      <c r="BB518" s="54"/>
    </row>
    <row r="519" spans="1:54" ht="14.25">
      <c r="A519" s="54"/>
      <c r="B519" s="55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117"/>
      <c r="U519" s="117"/>
      <c r="AF519" s="54"/>
      <c r="AG519" s="54"/>
      <c r="AH519" s="54"/>
      <c r="AI519" s="60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96"/>
      <c r="AU519" s="96"/>
      <c r="AV519" s="54"/>
      <c r="AW519" s="54"/>
      <c r="AX519" s="54"/>
      <c r="AY519" s="54"/>
      <c r="AZ519" s="54"/>
      <c r="BA519" s="54"/>
      <c r="BB519" s="54"/>
    </row>
    <row r="520" spans="1:54" ht="14.25">
      <c r="A520" s="54"/>
      <c r="B520" s="55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117"/>
      <c r="U520" s="117"/>
      <c r="AF520" s="54"/>
      <c r="AG520" s="54"/>
      <c r="AH520" s="54"/>
      <c r="AI520" s="60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96"/>
      <c r="AU520" s="96"/>
      <c r="AV520" s="54"/>
      <c r="AW520" s="54"/>
      <c r="AX520" s="54"/>
      <c r="AY520" s="54"/>
      <c r="AZ520" s="54"/>
      <c r="BA520" s="54"/>
      <c r="BB520" s="54"/>
    </row>
    <row r="521" spans="1:54" ht="14.25">
      <c r="A521" s="54"/>
      <c r="B521" s="55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117"/>
      <c r="U521" s="117"/>
      <c r="AF521" s="54"/>
      <c r="AG521" s="54"/>
      <c r="AH521" s="54"/>
      <c r="AI521" s="60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96"/>
      <c r="AU521" s="96"/>
      <c r="AV521" s="54"/>
      <c r="AW521" s="54"/>
      <c r="AX521" s="54"/>
      <c r="AY521" s="54"/>
      <c r="AZ521" s="54"/>
      <c r="BA521" s="54"/>
      <c r="BB521" s="54"/>
    </row>
    <row r="522" spans="1:54" ht="14.25">
      <c r="A522" s="54"/>
      <c r="B522" s="55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117"/>
      <c r="U522" s="117"/>
      <c r="AF522" s="54"/>
      <c r="AG522" s="54"/>
      <c r="AH522" s="54"/>
      <c r="AI522" s="60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96"/>
      <c r="AU522" s="96"/>
      <c r="AV522" s="54"/>
      <c r="AW522" s="54"/>
      <c r="AX522" s="54"/>
      <c r="AY522" s="54"/>
      <c r="AZ522" s="54"/>
      <c r="BA522" s="54"/>
      <c r="BB522" s="54"/>
    </row>
    <row r="523" spans="1:54" ht="14.25">
      <c r="A523" s="54"/>
      <c r="B523" s="55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117"/>
      <c r="U523" s="117"/>
      <c r="AF523" s="54"/>
      <c r="AG523" s="54"/>
      <c r="AH523" s="54"/>
      <c r="AI523" s="60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96"/>
      <c r="AU523" s="96"/>
      <c r="AV523" s="54"/>
      <c r="AW523" s="54"/>
      <c r="AX523" s="54"/>
      <c r="AY523" s="54"/>
      <c r="AZ523" s="54"/>
      <c r="BA523" s="54"/>
      <c r="BB523" s="54"/>
    </row>
    <row r="524" spans="1:54" ht="14.25">
      <c r="A524" s="54"/>
      <c r="B524" s="55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117"/>
      <c r="U524" s="117"/>
      <c r="AF524" s="54"/>
      <c r="AG524" s="54"/>
      <c r="AH524" s="54"/>
      <c r="AI524" s="60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96"/>
      <c r="AU524" s="96"/>
      <c r="AV524" s="54"/>
      <c r="AW524" s="54"/>
      <c r="AX524" s="54"/>
      <c r="AY524" s="54"/>
      <c r="AZ524" s="54"/>
      <c r="BA524" s="54"/>
      <c r="BB524" s="54"/>
    </row>
    <row r="525" spans="1:54" ht="14.25">
      <c r="A525" s="54"/>
      <c r="B525" s="55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117"/>
      <c r="U525" s="117"/>
      <c r="AF525" s="54"/>
      <c r="AG525" s="54"/>
      <c r="AH525" s="54"/>
      <c r="AI525" s="60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96"/>
      <c r="AU525" s="96"/>
      <c r="AV525" s="54"/>
      <c r="AW525" s="54"/>
      <c r="AX525" s="54"/>
      <c r="AY525" s="54"/>
      <c r="AZ525" s="54"/>
      <c r="BA525" s="54"/>
      <c r="BB525" s="54"/>
    </row>
    <row r="526" spans="1:54" ht="14.25">
      <c r="A526" s="54"/>
      <c r="B526" s="55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117"/>
      <c r="U526" s="117"/>
      <c r="AF526" s="54"/>
      <c r="AG526" s="54"/>
      <c r="AH526" s="54"/>
      <c r="AI526" s="60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96"/>
      <c r="AU526" s="96"/>
      <c r="AV526" s="54"/>
      <c r="AW526" s="54"/>
      <c r="AX526" s="54"/>
      <c r="AY526" s="54"/>
      <c r="AZ526" s="54"/>
      <c r="BA526" s="54"/>
      <c r="BB526" s="54"/>
    </row>
    <row r="527" spans="1:54" ht="14.25">
      <c r="A527" s="54"/>
      <c r="B527" s="55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117"/>
      <c r="U527" s="117"/>
      <c r="AF527" s="54"/>
      <c r="AG527" s="54"/>
      <c r="AH527" s="54"/>
      <c r="AI527" s="60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96"/>
      <c r="AU527" s="96"/>
      <c r="AV527" s="54"/>
      <c r="AW527" s="54"/>
      <c r="AX527" s="54"/>
      <c r="AY527" s="54"/>
      <c r="AZ527" s="54"/>
      <c r="BA527" s="54"/>
      <c r="BB527" s="54"/>
    </row>
    <row r="528" spans="1:54" ht="14.25">
      <c r="A528" s="54"/>
      <c r="B528" s="55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117"/>
      <c r="U528" s="117"/>
      <c r="AF528" s="54"/>
      <c r="AG528" s="54"/>
      <c r="AH528" s="54"/>
      <c r="AI528" s="60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96"/>
      <c r="AU528" s="96"/>
      <c r="AV528" s="54"/>
      <c r="AW528" s="54"/>
      <c r="AX528" s="54"/>
      <c r="AY528" s="54"/>
      <c r="AZ528" s="54"/>
      <c r="BA528" s="54"/>
      <c r="BB528" s="54"/>
    </row>
    <row r="529" spans="1:54" ht="14.25">
      <c r="A529" s="54"/>
      <c r="B529" s="55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117"/>
      <c r="U529" s="117"/>
      <c r="AF529" s="54"/>
      <c r="AG529" s="54"/>
      <c r="AH529" s="54"/>
      <c r="AI529" s="60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96"/>
      <c r="AU529" s="96"/>
      <c r="AV529" s="54"/>
      <c r="AW529" s="54"/>
      <c r="AX529" s="54"/>
      <c r="AY529" s="54"/>
      <c r="AZ529" s="54"/>
      <c r="BA529" s="54"/>
      <c r="BB529" s="54"/>
    </row>
    <row r="530" spans="1:54" ht="14.25">
      <c r="A530" s="54"/>
      <c r="B530" s="55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117"/>
      <c r="U530" s="117"/>
      <c r="AF530" s="54"/>
      <c r="AG530" s="54"/>
      <c r="AH530" s="54"/>
      <c r="AI530" s="60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96"/>
      <c r="AU530" s="96"/>
      <c r="AV530" s="54"/>
      <c r="AW530" s="54"/>
      <c r="AX530" s="54"/>
      <c r="AY530" s="54"/>
      <c r="AZ530" s="54"/>
      <c r="BA530" s="54"/>
      <c r="BB530" s="54"/>
    </row>
    <row r="531" spans="1:54" ht="14.25">
      <c r="A531" s="54"/>
      <c r="B531" s="55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117"/>
      <c r="U531" s="117"/>
      <c r="AF531" s="54"/>
      <c r="AG531" s="54"/>
      <c r="AH531" s="54"/>
      <c r="AI531" s="60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96"/>
      <c r="AU531" s="96"/>
      <c r="AV531" s="54"/>
      <c r="AW531" s="54"/>
      <c r="AX531" s="54"/>
      <c r="AY531" s="54"/>
      <c r="AZ531" s="54"/>
      <c r="BA531" s="54"/>
      <c r="BB531" s="54"/>
    </row>
    <row r="532" spans="1:54" ht="14.25">
      <c r="A532" s="54"/>
      <c r="B532" s="55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117"/>
      <c r="U532" s="117"/>
      <c r="AF532" s="54"/>
      <c r="AG532" s="54"/>
      <c r="AH532" s="54"/>
      <c r="AI532" s="60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96"/>
      <c r="AU532" s="96"/>
      <c r="AV532" s="54"/>
      <c r="AW532" s="54"/>
      <c r="AX532" s="54"/>
      <c r="AY532" s="54"/>
      <c r="AZ532" s="54"/>
      <c r="BA532" s="54"/>
      <c r="BB532" s="54"/>
    </row>
    <row r="533" spans="1:54" ht="14.25">
      <c r="A533" s="54"/>
      <c r="B533" s="55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117"/>
      <c r="U533" s="117"/>
      <c r="AF533" s="54"/>
      <c r="AG533" s="54"/>
      <c r="AH533" s="54"/>
      <c r="AI533" s="60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96"/>
      <c r="AU533" s="96"/>
      <c r="AV533" s="54"/>
      <c r="AW533" s="54"/>
      <c r="AX533" s="54"/>
      <c r="AY533" s="54"/>
      <c r="AZ533" s="54"/>
      <c r="BA533" s="54"/>
      <c r="BB533" s="54"/>
    </row>
    <row r="534" spans="1:54" ht="14.25">
      <c r="A534" s="54"/>
      <c r="B534" s="55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117"/>
      <c r="U534" s="117"/>
      <c r="AF534" s="54"/>
      <c r="AG534" s="54"/>
      <c r="AH534" s="54"/>
      <c r="AI534" s="60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96"/>
      <c r="AU534" s="96"/>
      <c r="AV534" s="54"/>
      <c r="AW534" s="54"/>
      <c r="AX534" s="54"/>
      <c r="AY534" s="54"/>
      <c r="AZ534" s="54"/>
      <c r="BA534" s="54"/>
      <c r="BB534" s="54"/>
    </row>
    <row r="535" spans="1:54" ht="14.25">
      <c r="A535" s="54"/>
      <c r="B535" s="55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117"/>
      <c r="U535" s="117"/>
      <c r="AF535" s="54"/>
      <c r="AG535" s="54"/>
      <c r="AH535" s="54"/>
      <c r="AI535" s="60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96"/>
      <c r="AU535" s="96"/>
      <c r="AV535" s="54"/>
      <c r="AW535" s="54"/>
      <c r="AX535" s="54"/>
      <c r="AY535" s="54"/>
      <c r="AZ535" s="54"/>
      <c r="BA535" s="54"/>
      <c r="BB535" s="54"/>
    </row>
    <row r="536" spans="1:54" ht="14.25">
      <c r="A536" s="54"/>
      <c r="B536" s="55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117"/>
      <c r="U536" s="117"/>
      <c r="AF536" s="54"/>
      <c r="AG536" s="54"/>
      <c r="AH536" s="54"/>
      <c r="AI536" s="60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96"/>
      <c r="AU536" s="96"/>
      <c r="AV536" s="54"/>
      <c r="AW536" s="54"/>
      <c r="AX536" s="54"/>
      <c r="AY536" s="54"/>
      <c r="AZ536" s="54"/>
      <c r="BA536" s="54"/>
      <c r="BB536" s="54"/>
    </row>
    <row r="537" spans="1:54" ht="14.25">
      <c r="A537" s="54"/>
      <c r="B537" s="55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117"/>
      <c r="U537" s="117"/>
      <c r="AF537" s="54"/>
      <c r="AG537" s="54"/>
      <c r="AH537" s="54"/>
      <c r="AI537" s="60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96"/>
      <c r="AU537" s="96"/>
      <c r="AV537" s="54"/>
      <c r="AW537" s="54"/>
      <c r="AX537" s="54"/>
      <c r="AY537" s="54"/>
      <c r="AZ537" s="54"/>
      <c r="BA537" s="54"/>
      <c r="BB537" s="54"/>
    </row>
    <row r="538" spans="1:54" ht="14.25">
      <c r="A538" s="54"/>
      <c r="B538" s="55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117"/>
      <c r="U538" s="117"/>
      <c r="AF538" s="54"/>
      <c r="AG538" s="54"/>
      <c r="AH538" s="54"/>
      <c r="AI538" s="60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96"/>
      <c r="AU538" s="96"/>
      <c r="AV538" s="54"/>
      <c r="AW538" s="54"/>
      <c r="AX538" s="54"/>
      <c r="AY538" s="54"/>
      <c r="AZ538" s="54"/>
      <c r="BA538" s="54"/>
      <c r="BB538" s="54"/>
    </row>
    <row r="539" spans="1:54" ht="14.25">
      <c r="A539" s="54"/>
      <c r="B539" s="55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117"/>
      <c r="U539" s="117"/>
      <c r="AF539" s="54"/>
      <c r="AG539" s="54"/>
      <c r="AH539" s="54"/>
      <c r="AI539" s="60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96"/>
      <c r="AU539" s="96"/>
      <c r="AV539" s="54"/>
      <c r="AW539" s="54"/>
      <c r="AX539" s="54"/>
      <c r="AY539" s="54"/>
      <c r="AZ539" s="54"/>
      <c r="BA539" s="54"/>
      <c r="BB539" s="54"/>
    </row>
    <row r="540" spans="1:54" ht="14.25">
      <c r="A540" s="54"/>
      <c r="B540" s="55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117"/>
      <c r="U540" s="117"/>
      <c r="AF540" s="54"/>
      <c r="AG540" s="54"/>
      <c r="AH540" s="54"/>
      <c r="AI540" s="60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96"/>
      <c r="AU540" s="96"/>
      <c r="AV540" s="54"/>
      <c r="AW540" s="54"/>
      <c r="AX540" s="54"/>
      <c r="AY540" s="54"/>
      <c r="AZ540" s="54"/>
      <c r="BA540" s="54"/>
      <c r="BB540" s="54"/>
    </row>
    <row r="541" spans="1:54" ht="14.25">
      <c r="A541" s="54"/>
      <c r="B541" s="55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117"/>
      <c r="U541" s="117"/>
      <c r="AF541" s="54"/>
      <c r="AG541" s="54"/>
      <c r="AH541" s="54"/>
      <c r="AI541" s="60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96"/>
      <c r="AU541" s="96"/>
      <c r="AV541" s="54"/>
      <c r="AW541" s="54"/>
      <c r="AX541" s="54"/>
      <c r="AY541" s="54"/>
      <c r="AZ541" s="54"/>
      <c r="BA541" s="54"/>
      <c r="BB541" s="54"/>
    </row>
    <row r="542" spans="1:54" ht="14.25">
      <c r="A542" s="54"/>
      <c r="B542" s="55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117"/>
      <c r="U542" s="117"/>
      <c r="AF542" s="54"/>
      <c r="AG542" s="54"/>
      <c r="AH542" s="54"/>
      <c r="AI542" s="60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96"/>
      <c r="AU542" s="96"/>
      <c r="AV542" s="54"/>
      <c r="AW542" s="54"/>
      <c r="AX542" s="54"/>
      <c r="AY542" s="54"/>
      <c r="AZ542" s="54"/>
      <c r="BA542" s="54"/>
      <c r="BB542" s="54"/>
    </row>
    <row r="543" spans="1:54" ht="14.25">
      <c r="A543" s="54"/>
      <c r="B543" s="55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117"/>
      <c r="U543" s="117"/>
      <c r="AF543" s="54"/>
      <c r="AG543" s="54"/>
      <c r="AH543" s="54"/>
      <c r="AI543" s="60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96"/>
      <c r="AU543" s="96"/>
      <c r="AV543" s="54"/>
      <c r="AW543" s="54"/>
      <c r="AX543" s="54"/>
      <c r="AY543" s="54"/>
      <c r="AZ543" s="54"/>
      <c r="BA543" s="54"/>
      <c r="BB543" s="54"/>
    </row>
    <row r="544" spans="1:54" ht="14.25">
      <c r="A544" s="54"/>
      <c r="B544" s="55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117"/>
      <c r="U544" s="117"/>
      <c r="AF544" s="54"/>
      <c r="AG544" s="54"/>
      <c r="AH544" s="54"/>
      <c r="AI544" s="60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96"/>
      <c r="AU544" s="96"/>
      <c r="AV544" s="54"/>
      <c r="AW544" s="54"/>
      <c r="AX544" s="54"/>
      <c r="AY544" s="54"/>
      <c r="AZ544" s="54"/>
      <c r="BA544" s="54"/>
      <c r="BB544" s="54"/>
    </row>
    <row r="545" spans="1:54" ht="14.25">
      <c r="A545" s="54"/>
      <c r="B545" s="55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117"/>
      <c r="U545" s="117"/>
      <c r="AF545" s="54"/>
      <c r="AG545" s="54"/>
      <c r="AH545" s="54"/>
      <c r="AI545" s="60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96"/>
      <c r="AU545" s="96"/>
      <c r="AV545" s="54"/>
      <c r="AW545" s="54"/>
      <c r="AX545" s="54"/>
      <c r="AY545" s="54"/>
      <c r="AZ545" s="54"/>
      <c r="BA545" s="54"/>
      <c r="BB545" s="54"/>
    </row>
    <row r="546" spans="1:54" ht="14.25">
      <c r="A546" s="54"/>
      <c r="B546" s="55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117"/>
      <c r="U546" s="117"/>
      <c r="AF546" s="54"/>
      <c r="AG546" s="54"/>
      <c r="AH546" s="54"/>
      <c r="AI546" s="60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96"/>
      <c r="AU546" s="96"/>
      <c r="AV546" s="54"/>
      <c r="AW546" s="54"/>
      <c r="AX546" s="54"/>
      <c r="AY546" s="54"/>
      <c r="AZ546" s="54"/>
      <c r="BA546" s="54"/>
      <c r="BB546" s="54"/>
    </row>
    <row r="547" spans="1:54" ht="14.25">
      <c r="A547" s="54"/>
      <c r="B547" s="55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117"/>
      <c r="U547" s="117"/>
      <c r="AF547" s="54"/>
      <c r="AG547" s="54"/>
      <c r="AH547" s="54"/>
      <c r="AI547" s="60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96"/>
      <c r="AU547" s="96"/>
      <c r="AV547" s="54"/>
      <c r="AW547" s="54"/>
      <c r="AX547" s="54"/>
      <c r="AY547" s="54"/>
      <c r="AZ547" s="54"/>
      <c r="BA547" s="54"/>
      <c r="BB547" s="54"/>
    </row>
    <row r="548" spans="1:54" ht="14.25">
      <c r="A548" s="54"/>
      <c r="B548" s="55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117"/>
      <c r="U548" s="117"/>
      <c r="AF548" s="54"/>
      <c r="AG548" s="54"/>
      <c r="AH548" s="54"/>
      <c r="AI548" s="60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96"/>
      <c r="AU548" s="96"/>
      <c r="AV548" s="54"/>
      <c r="AW548" s="54"/>
      <c r="AX548" s="54"/>
      <c r="AY548" s="54"/>
      <c r="AZ548" s="54"/>
      <c r="BA548" s="54"/>
      <c r="BB548" s="54"/>
    </row>
    <row r="549" spans="1:54" ht="14.25">
      <c r="A549" s="54"/>
      <c r="B549" s="55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117"/>
      <c r="U549" s="117"/>
      <c r="AF549" s="54"/>
      <c r="AG549" s="54"/>
      <c r="AH549" s="54"/>
      <c r="AI549" s="60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96"/>
      <c r="AU549" s="96"/>
      <c r="AV549" s="54"/>
      <c r="AW549" s="54"/>
      <c r="AX549" s="54"/>
      <c r="AY549" s="54"/>
      <c r="AZ549" s="54"/>
      <c r="BA549" s="54"/>
      <c r="BB549" s="54"/>
    </row>
    <row r="550" spans="1:54" ht="14.25">
      <c r="A550" s="54"/>
      <c r="B550" s="55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117"/>
      <c r="U550" s="117"/>
      <c r="AF550" s="54"/>
      <c r="AG550" s="54"/>
      <c r="AH550" s="54"/>
      <c r="AI550" s="60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96"/>
      <c r="AU550" s="96"/>
      <c r="AV550" s="54"/>
      <c r="AW550" s="54"/>
      <c r="AX550" s="54"/>
      <c r="AY550" s="54"/>
      <c r="AZ550" s="54"/>
      <c r="BA550" s="54"/>
      <c r="BB550" s="54"/>
    </row>
    <row r="551" spans="1:54" ht="14.25">
      <c r="A551" s="54"/>
      <c r="B551" s="55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117"/>
      <c r="U551" s="117"/>
      <c r="AF551" s="54"/>
      <c r="AG551" s="54"/>
      <c r="AH551" s="54"/>
      <c r="AI551" s="60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96"/>
      <c r="AU551" s="96"/>
      <c r="AV551" s="54"/>
      <c r="AW551" s="54"/>
      <c r="AX551" s="54"/>
      <c r="AY551" s="54"/>
      <c r="AZ551" s="54"/>
      <c r="BA551" s="54"/>
      <c r="BB551" s="54"/>
    </row>
    <row r="552" spans="1:54" ht="14.25">
      <c r="A552" s="54"/>
      <c r="B552" s="55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117"/>
      <c r="U552" s="117"/>
      <c r="AF552" s="54"/>
      <c r="AG552" s="54"/>
      <c r="AH552" s="54"/>
      <c r="AI552" s="60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96"/>
      <c r="AU552" s="96"/>
      <c r="AV552" s="54"/>
      <c r="AW552" s="54"/>
      <c r="AX552" s="54"/>
      <c r="AY552" s="54"/>
      <c r="AZ552" s="54"/>
      <c r="BA552" s="54"/>
      <c r="BB552" s="54"/>
    </row>
    <row r="553" spans="1:54" ht="14.25">
      <c r="A553" s="54"/>
      <c r="B553" s="55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117"/>
      <c r="U553" s="117"/>
      <c r="AF553" s="54"/>
      <c r="AG553" s="54"/>
      <c r="AH553" s="54"/>
      <c r="AI553" s="60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96"/>
      <c r="AU553" s="96"/>
      <c r="AV553" s="54"/>
      <c r="AW553" s="54"/>
      <c r="AX553" s="54"/>
      <c r="AY553" s="54"/>
      <c r="AZ553" s="54"/>
      <c r="BA553" s="54"/>
      <c r="BB553" s="54"/>
    </row>
    <row r="554" spans="1:54" ht="14.25">
      <c r="A554" s="54"/>
      <c r="B554" s="55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117"/>
      <c r="U554" s="117"/>
      <c r="AF554" s="54"/>
      <c r="AG554" s="54"/>
      <c r="AH554" s="54"/>
      <c r="AI554" s="60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96"/>
      <c r="AU554" s="96"/>
      <c r="AV554" s="54"/>
      <c r="AW554" s="54"/>
      <c r="AX554" s="54"/>
      <c r="AY554" s="54"/>
      <c r="AZ554" s="54"/>
      <c r="BA554" s="54"/>
      <c r="BB554" s="54"/>
    </row>
    <row r="555" spans="1:54" ht="14.25">
      <c r="A555" s="54"/>
      <c r="B555" s="55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117"/>
      <c r="U555" s="117"/>
      <c r="AF555" s="54"/>
      <c r="AG555" s="54"/>
      <c r="AH555" s="54"/>
      <c r="AI555" s="60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96"/>
      <c r="AU555" s="96"/>
      <c r="AV555" s="54"/>
      <c r="AW555" s="54"/>
      <c r="AX555" s="54"/>
      <c r="AY555" s="54"/>
      <c r="AZ555" s="54"/>
      <c r="BA555" s="54"/>
      <c r="BB555" s="54"/>
    </row>
    <row r="556" spans="1:54" ht="14.25">
      <c r="A556" s="54"/>
      <c r="B556" s="55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117"/>
      <c r="U556" s="117"/>
      <c r="AF556" s="54"/>
      <c r="AG556" s="54"/>
      <c r="AH556" s="54"/>
      <c r="AI556" s="60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96"/>
      <c r="AU556" s="96"/>
      <c r="AV556" s="54"/>
      <c r="AW556" s="54"/>
      <c r="AX556" s="54"/>
      <c r="AY556" s="54"/>
      <c r="AZ556" s="54"/>
      <c r="BA556" s="54"/>
      <c r="BB556" s="54"/>
    </row>
    <row r="557" spans="1:54" ht="14.25">
      <c r="A557" s="54"/>
      <c r="B557" s="55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117"/>
      <c r="U557" s="117"/>
      <c r="AF557" s="54"/>
      <c r="AG557" s="54"/>
      <c r="AH557" s="54"/>
      <c r="AI557" s="60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96"/>
      <c r="AU557" s="96"/>
      <c r="AV557" s="54"/>
      <c r="AW557" s="54"/>
      <c r="AX557" s="54"/>
      <c r="AY557" s="54"/>
      <c r="AZ557" s="54"/>
      <c r="BA557" s="54"/>
      <c r="BB557" s="54"/>
    </row>
    <row r="558" spans="1:54" ht="14.25">
      <c r="A558" s="54"/>
      <c r="B558" s="55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117"/>
      <c r="U558" s="117"/>
      <c r="AF558" s="54"/>
      <c r="AG558" s="54"/>
      <c r="AH558" s="54"/>
      <c r="AI558" s="60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96"/>
      <c r="AU558" s="96"/>
      <c r="AV558" s="54"/>
      <c r="AW558" s="54"/>
      <c r="AX558" s="54"/>
      <c r="AY558" s="54"/>
      <c r="AZ558" s="54"/>
      <c r="BA558" s="54"/>
      <c r="BB558" s="54"/>
    </row>
    <row r="559" spans="1:54" ht="14.25">
      <c r="A559" s="54"/>
      <c r="B559" s="55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117"/>
      <c r="U559" s="117"/>
      <c r="AF559" s="54"/>
      <c r="AG559" s="54"/>
      <c r="AH559" s="54"/>
      <c r="AI559" s="60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96"/>
      <c r="AU559" s="96"/>
      <c r="AV559" s="54"/>
      <c r="AW559" s="54"/>
      <c r="AX559" s="54"/>
      <c r="AY559" s="54"/>
      <c r="AZ559" s="54"/>
      <c r="BA559" s="54"/>
      <c r="BB559" s="54"/>
    </row>
    <row r="560" spans="1:54" ht="14.25">
      <c r="A560" s="54"/>
      <c r="B560" s="55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117"/>
      <c r="U560" s="117"/>
      <c r="AF560" s="54"/>
      <c r="AG560" s="54"/>
      <c r="AH560" s="54"/>
      <c r="AI560" s="60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96"/>
      <c r="AU560" s="96"/>
      <c r="AV560" s="54"/>
      <c r="AW560" s="54"/>
      <c r="AX560" s="54"/>
      <c r="AY560" s="54"/>
      <c r="AZ560" s="54"/>
      <c r="BA560" s="54"/>
      <c r="BB560" s="54"/>
    </row>
    <row r="561" spans="1:54" ht="14.25">
      <c r="A561" s="54"/>
      <c r="B561" s="55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117"/>
      <c r="U561" s="117"/>
      <c r="AF561" s="54"/>
      <c r="AG561" s="54"/>
      <c r="AH561" s="54"/>
      <c r="AI561" s="60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96"/>
      <c r="AU561" s="96"/>
      <c r="AV561" s="54"/>
      <c r="AW561" s="54"/>
      <c r="AX561" s="54"/>
      <c r="AY561" s="54"/>
      <c r="AZ561" s="54"/>
      <c r="BA561" s="54"/>
      <c r="BB561" s="54"/>
    </row>
    <row r="562" spans="1:54" ht="14.25">
      <c r="A562" s="54"/>
      <c r="B562" s="55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117"/>
      <c r="U562" s="117"/>
      <c r="AF562" s="54"/>
      <c r="AG562" s="54"/>
      <c r="AH562" s="54"/>
      <c r="AI562" s="60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96"/>
      <c r="AU562" s="96"/>
      <c r="AV562" s="54"/>
      <c r="AW562" s="54"/>
      <c r="AX562" s="54"/>
      <c r="AY562" s="54"/>
      <c r="AZ562" s="54"/>
      <c r="BA562" s="54"/>
      <c r="BB562" s="54"/>
    </row>
    <row r="563" spans="1:54" ht="14.25">
      <c r="A563" s="54"/>
      <c r="B563" s="55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117"/>
      <c r="U563" s="117"/>
      <c r="AF563" s="54"/>
      <c r="AG563" s="54"/>
      <c r="AH563" s="54"/>
      <c r="AI563" s="60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96"/>
      <c r="AU563" s="96"/>
      <c r="AV563" s="54"/>
      <c r="AW563" s="54"/>
      <c r="AX563" s="54"/>
      <c r="AY563" s="54"/>
      <c r="AZ563" s="54"/>
      <c r="BA563" s="54"/>
      <c r="BB563" s="54"/>
    </row>
    <row r="564" spans="1:54" ht="14.25">
      <c r="A564" s="54"/>
      <c r="B564" s="55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117"/>
      <c r="U564" s="117"/>
      <c r="AF564" s="54"/>
      <c r="AG564" s="54"/>
      <c r="AH564" s="54"/>
      <c r="AI564" s="60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96"/>
      <c r="AU564" s="96"/>
      <c r="AV564" s="54"/>
      <c r="AW564" s="54"/>
      <c r="AX564" s="54"/>
      <c r="AY564" s="54"/>
      <c r="AZ564" s="54"/>
      <c r="BA564" s="54"/>
      <c r="BB564" s="54"/>
    </row>
    <row r="565" spans="1:54" ht="14.25">
      <c r="A565" s="54"/>
      <c r="B565" s="55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117"/>
      <c r="U565" s="117"/>
      <c r="AF565" s="54"/>
      <c r="AG565" s="54"/>
      <c r="AH565" s="54"/>
      <c r="AI565" s="60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96"/>
      <c r="AU565" s="96"/>
      <c r="AV565" s="54"/>
      <c r="AW565" s="54"/>
      <c r="AX565" s="54"/>
      <c r="AY565" s="54"/>
      <c r="AZ565" s="54"/>
      <c r="BA565" s="54"/>
      <c r="BB565" s="54"/>
    </row>
    <row r="566" spans="1:54" ht="14.25">
      <c r="A566" s="54"/>
      <c r="B566" s="55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117"/>
      <c r="U566" s="117"/>
      <c r="AF566" s="54"/>
      <c r="AG566" s="54"/>
      <c r="AH566" s="54"/>
      <c r="AI566" s="60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96"/>
      <c r="AU566" s="96"/>
      <c r="AV566" s="54"/>
      <c r="AW566" s="54"/>
      <c r="AX566" s="54"/>
      <c r="AY566" s="54"/>
      <c r="AZ566" s="54"/>
      <c r="BA566" s="54"/>
      <c r="BB566" s="54"/>
    </row>
    <row r="567" spans="1:54" ht="14.25">
      <c r="A567" s="54"/>
      <c r="B567" s="55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117"/>
      <c r="U567" s="117"/>
      <c r="AF567" s="54"/>
      <c r="AG567" s="54"/>
      <c r="AH567" s="54"/>
      <c r="AI567" s="60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96"/>
      <c r="AU567" s="96"/>
      <c r="AV567" s="54"/>
      <c r="AW567" s="54"/>
      <c r="AX567" s="54"/>
      <c r="AY567" s="54"/>
      <c r="AZ567" s="54"/>
      <c r="BA567" s="54"/>
      <c r="BB567" s="54"/>
    </row>
    <row r="568" spans="1:54" ht="14.25">
      <c r="A568" s="54"/>
      <c r="B568" s="55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117"/>
      <c r="U568" s="117"/>
      <c r="AF568" s="54"/>
      <c r="AG568" s="54"/>
      <c r="AH568" s="54"/>
      <c r="AI568" s="60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96"/>
      <c r="AU568" s="96"/>
      <c r="AV568" s="54"/>
      <c r="AW568" s="54"/>
      <c r="AX568" s="54"/>
      <c r="AY568" s="54"/>
      <c r="AZ568" s="54"/>
      <c r="BA568" s="54"/>
      <c r="BB568" s="54"/>
    </row>
    <row r="569" spans="1:54" ht="14.25">
      <c r="A569" s="54"/>
      <c r="B569" s="55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117"/>
      <c r="U569" s="117"/>
      <c r="AF569" s="54"/>
      <c r="AG569" s="54"/>
      <c r="AH569" s="54"/>
      <c r="AI569" s="60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96"/>
      <c r="AU569" s="96"/>
      <c r="AV569" s="54"/>
      <c r="AW569" s="54"/>
      <c r="AX569" s="54"/>
      <c r="AY569" s="54"/>
      <c r="AZ569" s="54"/>
      <c r="BA569" s="54"/>
      <c r="BB569" s="54"/>
    </row>
    <row r="570" spans="1:54" ht="14.25">
      <c r="A570" s="54"/>
      <c r="B570" s="55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117"/>
      <c r="U570" s="117"/>
      <c r="AF570" s="54"/>
      <c r="AG570" s="54"/>
      <c r="AH570" s="54"/>
      <c r="AI570" s="60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96"/>
      <c r="AU570" s="96"/>
      <c r="AV570" s="54"/>
      <c r="AW570" s="54"/>
      <c r="AX570" s="54"/>
      <c r="AY570" s="54"/>
      <c r="AZ570" s="54"/>
      <c r="BA570" s="54"/>
      <c r="BB570" s="54"/>
    </row>
    <row r="571" spans="1:54" ht="14.25">
      <c r="A571" s="54"/>
      <c r="B571" s="55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117"/>
      <c r="U571" s="117"/>
      <c r="AF571" s="54"/>
      <c r="AG571" s="54"/>
      <c r="AH571" s="54"/>
      <c r="AI571" s="60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96"/>
      <c r="AU571" s="96"/>
      <c r="AV571" s="54"/>
      <c r="AW571" s="54"/>
      <c r="AX571" s="54"/>
      <c r="AY571" s="54"/>
      <c r="AZ571" s="54"/>
      <c r="BA571" s="54"/>
      <c r="BB571" s="54"/>
    </row>
    <row r="572" spans="1:54" ht="14.25">
      <c r="A572" s="54"/>
      <c r="B572" s="55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117"/>
      <c r="U572" s="117"/>
      <c r="AF572" s="54"/>
      <c r="AG572" s="54"/>
      <c r="AH572" s="54"/>
      <c r="AI572" s="60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96"/>
      <c r="AU572" s="96"/>
      <c r="AV572" s="54"/>
      <c r="AW572" s="54"/>
      <c r="AX572" s="54"/>
      <c r="AY572" s="54"/>
      <c r="AZ572" s="54"/>
      <c r="BA572" s="54"/>
      <c r="BB572" s="54"/>
    </row>
    <row r="573" spans="1:54" ht="14.25">
      <c r="A573" s="54"/>
      <c r="B573" s="55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117"/>
      <c r="U573" s="117"/>
      <c r="AF573" s="54"/>
      <c r="AG573" s="54"/>
      <c r="AH573" s="54"/>
      <c r="AI573" s="60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96"/>
      <c r="AU573" s="96"/>
      <c r="AV573" s="54"/>
      <c r="AW573" s="54"/>
      <c r="AX573" s="54"/>
      <c r="AY573" s="54"/>
      <c r="AZ573" s="54"/>
      <c r="BA573" s="54"/>
      <c r="BB573" s="54"/>
    </row>
    <row r="574" spans="1:54" ht="14.25">
      <c r="A574" s="54"/>
      <c r="B574" s="55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117"/>
      <c r="U574" s="117"/>
      <c r="AF574" s="54"/>
      <c r="AG574" s="54"/>
      <c r="AH574" s="54"/>
      <c r="AI574" s="60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96"/>
      <c r="AU574" s="96"/>
      <c r="AV574" s="54"/>
      <c r="AW574" s="54"/>
      <c r="AX574" s="54"/>
      <c r="AY574" s="54"/>
      <c r="AZ574" s="54"/>
      <c r="BA574" s="54"/>
      <c r="BB574" s="54"/>
    </row>
    <row r="575" spans="1:54" ht="14.25">
      <c r="A575" s="54"/>
      <c r="B575" s="55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117"/>
      <c r="U575" s="117"/>
      <c r="AF575" s="54"/>
      <c r="AG575" s="54"/>
      <c r="AH575" s="54"/>
      <c r="AI575" s="60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96"/>
      <c r="AU575" s="96"/>
      <c r="AV575" s="54"/>
      <c r="AW575" s="54"/>
      <c r="AX575" s="54"/>
      <c r="AY575" s="54"/>
      <c r="AZ575" s="54"/>
      <c r="BA575" s="54"/>
      <c r="BB575" s="54"/>
    </row>
    <row r="576" spans="1:54" ht="14.25">
      <c r="A576" s="54"/>
      <c r="B576" s="55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117"/>
      <c r="U576" s="117"/>
      <c r="AF576" s="54"/>
      <c r="AG576" s="54"/>
      <c r="AH576" s="54"/>
      <c r="AI576" s="60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96"/>
      <c r="AU576" s="96"/>
      <c r="AV576" s="54"/>
      <c r="AW576" s="54"/>
      <c r="AX576" s="54"/>
      <c r="AY576" s="54"/>
      <c r="AZ576" s="54"/>
      <c r="BA576" s="54"/>
      <c r="BB576" s="54"/>
    </row>
    <row r="577" spans="1:54" ht="14.25">
      <c r="A577" s="54"/>
      <c r="B577" s="55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117"/>
      <c r="U577" s="117"/>
      <c r="AF577" s="54"/>
      <c r="AG577" s="54"/>
      <c r="AH577" s="54"/>
      <c r="AI577" s="60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96"/>
      <c r="AU577" s="96"/>
      <c r="AV577" s="54"/>
      <c r="AW577" s="54"/>
      <c r="AX577" s="54"/>
      <c r="AY577" s="54"/>
      <c r="AZ577" s="54"/>
      <c r="BA577" s="54"/>
      <c r="BB577" s="54"/>
    </row>
    <row r="578" spans="1:54" ht="14.25">
      <c r="A578" s="54"/>
      <c r="B578" s="55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117"/>
      <c r="U578" s="117"/>
      <c r="AF578" s="54"/>
      <c r="AG578" s="54"/>
      <c r="AH578" s="54"/>
      <c r="AI578" s="60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96"/>
      <c r="AU578" s="96"/>
      <c r="AV578" s="54"/>
      <c r="AW578" s="54"/>
      <c r="AX578" s="54"/>
      <c r="AY578" s="54"/>
      <c r="AZ578" s="54"/>
      <c r="BA578" s="54"/>
      <c r="BB578" s="54"/>
    </row>
    <row r="579" spans="1:54" ht="14.25">
      <c r="A579" s="54"/>
      <c r="B579" s="55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117"/>
      <c r="U579" s="117"/>
      <c r="AF579" s="54"/>
      <c r="AG579" s="54"/>
      <c r="AH579" s="54"/>
      <c r="AI579" s="60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96"/>
      <c r="AU579" s="96"/>
      <c r="AV579" s="54"/>
      <c r="AW579" s="54"/>
      <c r="AX579" s="54"/>
      <c r="AY579" s="54"/>
      <c r="AZ579" s="54"/>
      <c r="BA579" s="54"/>
      <c r="BB579" s="54"/>
    </row>
    <row r="580" spans="1:54" ht="14.25">
      <c r="A580" s="54"/>
      <c r="B580" s="55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117"/>
      <c r="U580" s="117"/>
      <c r="AF580" s="54"/>
      <c r="AG580" s="54"/>
      <c r="AH580" s="54"/>
      <c r="AI580" s="60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96"/>
      <c r="AU580" s="96"/>
      <c r="AV580" s="54"/>
      <c r="AW580" s="54"/>
      <c r="AX580" s="54"/>
      <c r="AY580" s="54"/>
      <c r="AZ580" s="54"/>
      <c r="BA580" s="54"/>
      <c r="BB580" s="54"/>
    </row>
    <row r="581" spans="1:54" ht="14.25">
      <c r="A581" s="54"/>
      <c r="B581" s="55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117"/>
      <c r="U581" s="117"/>
      <c r="AF581" s="54"/>
      <c r="AG581" s="54"/>
      <c r="AH581" s="54"/>
      <c r="AI581" s="60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96"/>
      <c r="AU581" s="96"/>
      <c r="AV581" s="54"/>
      <c r="AW581" s="54"/>
      <c r="AX581" s="54"/>
      <c r="AY581" s="54"/>
      <c r="AZ581" s="54"/>
      <c r="BA581" s="54"/>
      <c r="BB581" s="54"/>
    </row>
    <row r="582" spans="1:54" ht="14.25">
      <c r="A582" s="54"/>
      <c r="B582" s="55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117"/>
      <c r="U582" s="117"/>
      <c r="AF582" s="54"/>
      <c r="AG582" s="54"/>
      <c r="AH582" s="54"/>
      <c r="AI582" s="60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96"/>
      <c r="AU582" s="96"/>
      <c r="AV582" s="54"/>
      <c r="AW582" s="54"/>
      <c r="AX582" s="54"/>
      <c r="AY582" s="54"/>
      <c r="AZ582" s="54"/>
      <c r="BA582" s="54"/>
      <c r="BB582" s="54"/>
    </row>
    <row r="583" spans="1:54" ht="14.25">
      <c r="A583" s="54"/>
      <c r="B583" s="55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117"/>
      <c r="U583" s="117"/>
      <c r="AF583" s="54"/>
      <c r="AG583" s="54"/>
      <c r="AH583" s="54"/>
      <c r="AI583" s="60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96"/>
      <c r="AU583" s="96"/>
      <c r="AV583" s="54"/>
      <c r="AW583" s="54"/>
      <c r="AX583" s="54"/>
      <c r="AY583" s="54"/>
      <c r="AZ583" s="54"/>
      <c r="BA583" s="54"/>
      <c r="BB583" s="54"/>
    </row>
    <row r="584" spans="1:54" ht="14.25">
      <c r="A584" s="54"/>
      <c r="B584" s="55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117"/>
      <c r="U584" s="117"/>
      <c r="AF584" s="54"/>
      <c r="AG584" s="54"/>
      <c r="AH584" s="54"/>
      <c r="AI584" s="60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96"/>
      <c r="AU584" s="96"/>
      <c r="AV584" s="54"/>
      <c r="AW584" s="54"/>
      <c r="AX584" s="54"/>
      <c r="AY584" s="54"/>
      <c r="AZ584" s="54"/>
      <c r="BA584" s="54"/>
      <c r="BB584" s="54"/>
    </row>
    <row r="585" spans="1:54" ht="14.25">
      <c r="A585" s="54"/>
      <c r="B585" s="55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117"/>
      <c r="U585" s="117"/>
      <c r="AF585" s="54"/>
      <c r="AG585" s="54"/>
      <c r="AH585" s="54"/>
      <c r="AI585" s="60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96"/>
      <c r="AU585" s="96"/>
      <c r="AV585" s="54"/>
      <c r="AW585" s="54"/>
      <c r="AX585" s="54"/>
      <c r="AY585" s="54"/>
      <c r="AZ585" s="54"/>
      <c r="BA585" s="54"/>
      <c r="BB585" s="54"/>
    </row>
    <row r="586" spans="1:54" ht="14.25">
      <c r="A586" s="54"/>
      <c r="B586" s="55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117"/>
      <c r="U586" s="117"/>
      <c r="AF586" s="54"/>
      <c r="AG586" s="54"/>
      <c r="AH586" s="54"/>
      <c r="AI586" s="60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96"/>
      <c r="AU586" s="96"/>
      <c r="AV586" s="54"/>
      <c r="AW586" s="54"/>
      <c r="AX586" s="54"/>
      <c r="AY586" s="54"/>
      <c r="AZ586" s="54"/>
      <c r="BA586" s="54"/>
      <c r="BB586" s="54"/>
    </row>
    <row r="587" spans="1:54" ht="14.25">
      <c r="A587" s="54"/>
      <c r="B587" s="55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117"/>
      <c r="U587" s="117"/>
      <c r="AF587" s="54"/>
      <c r="AG587" s="54"/>
      <c r="AH587" s="54"/>
      <c r="AI587" s="60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96"/>
      <c r="AU587" s="96"/>
      <c r="AV587" s="54"/>
      <c r="AW587" s="54"/>
      <c r="AX587" s="54"/>
      <c r="AY587" s="54"/>
      <c r="AZ587" s="54"/>
      <c r="BA587" s="54"/>
      <c r="BB587" s="54"/>
    </row>
    <row r="588" spans="1:54" ht="14.25">
      <c r="A588" s="54"/>
      <c r="B588" s="55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117"/>
      <c r="U588" s="117"/>
      <c r="AF588" s="54"/>
      <c r="AG588" s="54"/>
      <c r="AH588" s="54"/>
      <c r="AI588" s="60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96"/>
      <c r="AU588" s="96"/>
      <c r="AV588" s="54"/>
      <c r="AW588" s="54"/>
      <c r="AX588" s="54"/>
      <c r="AY588" s="54"/>
      <c r="AZ588" s="54"/>
      <c r="BA588" s="54"/>
      <c r="BB588" s="54"/>
    </row>
    <row r="589" spans="1:54" ht="14.25">
      <c r="A589" s="54"/>
      <c r="B589" s="55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117"/>
      <c r="U589" s="117"/>
      <c r="AF589" s="54"/>
      <c r="AG589" s="54"/>
      <c r="AH589" s="54"/>
      <c r="AI589" s="60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96"/>
      <c r="AU589" s="96"/>
      <c r="AV589" s="54"/>
      <c r="AW589" s="54"/>
      <c r="AX589" s="54"/>
      <c r="AY589" s="54"/>
      <c r="AZ589" s="54"/>
      <c r="BA589" s="54"/>
      <c r="BB589" s="54"/>
    </row>
    <row r="590" spans="1:54" ht="14.25">
      <c r="A590" s="54"/>
      <c r="B590" s="55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117"/>
      <c r="U590" s="117"/>
      <c r="AF590" s="54"/>
      <c r="AG590" s="54"/>
      <c r="AH590" s="54"/>
      <c r="AI590" s="60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96"/>
      <c r="AU590" s="96"/>
      <c r="AV590" s="54"/>
      <c r="AW590" s="54"/>
      <c r="AX590" s="54"/>
      <c r="AY590" s="54"/>
      <c r="AZ590" s="54"/>
      <c r="BA590" s="54"/>
      <c r="BB590" s="54"/>
    </row>
    <row r="591" spans="1:54" ht="14.25">
      <c r="A591" s="54"/>
      <c r="B591" s="55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117"/>
      <c r="U591" s="117"/>
      <c r="AF591" s="54"/>
      <c r="AG591" s="54"/>
      <c r="AH591" s="54"/>
      <c r="AI591" s="60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96"/>
      <c r="AU591" s="96"/>
      <c r="AV591" s="54"/>
      <c r="AW591" s="54"/>
      <c r="AX591" s="54"/>
      <c r="AY591" s="54"/>
      <c r="AZ591" s="54"/>
      <c r="BA591" s="54"/>
      <c r="BB591" s="54"/>
    </row>
    <row r="592" spans="1:54" ht="14.25">
      <c r="A592" s="54"/>
      <c r="B592" s="55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117"/>
      <c r="U592" s="117"/>
      <c r="AF592" s="54"/>
      <c r="AG592" s="54"/>
      <c r="AH592" s="54"/>
      <c r="AI592" s="60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96"/>
      <c r="AU592" s="96"/>
      <c r="AV592" s="54"/>
      <c r="AW592" s="54"/>
      <c r="AX592" s="54"/>
      <c r="AY592" s="54"/>
      <c r="AZ592" s="54"/>
      <c r="BA592" s="54"/>
      <c r="BB592" s="54"/>
    </row>
    <row r="593" spans="1:54" ht="14.25">
      <c r="A593" s="54"/>
      <c r="B593" s="55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117"/>
      <c r="U593" s="117"/>
      <c r="AF593" s="54"/>
      <c r="AG593" s="54"/>
      <c r="AH593" s="54"/>
      <c r="AI593" s="60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96"/>
      <c r="AU593" s="96"/>
      <c r="AV593" s="54"/>
      <c r="AW593" s="54"/>
      <c r="AX593" s="54"/>
      <c r="AY593" s="54"/>
      <c r="AZ593" s="54"/>
      <c r="BA593" s="54"/>
      <c r="BB593" s="54"/>
    </row>
    <row r="594" spans="1:54" ht="14.25">
      <c r="A594" s="54"/>
      <c r="B594" s="55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117"/>
      <c r="U594" s="117"/>
      <c r="AF594" s="54"/>
      <c r="AG594" s="54"/>
      <c r="AH594" s="54"/>
      <c r="AI594" s="60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96"/>
      <c r="AU594" s="96"/>
      <c r="AV594" s="54"/>
      <c r="AW594" s="54"/>
      <c r="AX594" s="54"/>
      <c r="AY594" s="54"/>
      <c r="AZ594" s="54"/>
      <c r="BA594" s="54"/>
      <c r="BB594" s="54"/>
    </row>
    <row r="595" spans="1:54" ht="14.25">
      <c r="A595" s="54"/>
      <c r="B595" s="55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117"/>
      <c r="U595" s="117"/>
      <c r="AF595" s="54"/>
      <c r="AG595" s="54"/>
      <c r="AH595" s="54"/>
      <c r="AI595" s="60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96"/>
      <c r="AU595" s="96"/>
      <c r="AV595" s="54"/>
      <c r="AW595" s="54"/>
      <c r="AX595" s="54"/>
      <c r="AY595" s="54"/>
      <c r="AZ595" s="54"/>
      <c r="BA595" s="54"/>
      <c r="BB595" s="54"/>
    </row>
    <row r="596" spans="1:54" ht="14.25">
      <c r="A596" s="54"/>
      <c r="B596" s="55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117"/>
      <c r="U596" s="117"/>
      <c r="AF596" s="54"/>
      <c r="AG596" s="54"/>
      <c r="AH596" s="54"/>
      <c r="AI596" s="60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96"/>
      <c r="AU596" s="96"/>
      <c r="AV596" s="54"/>
      <c r="AW596" s="54"/>
      <c r="AX596" s="54"/>
      <c r="AY596" s="54"/>
      <c r="AZ596" s="54"/>
      <c r="BA596" s="54"/>
      <c r="BB596" s="54"/>
    </row>
    <row r="597" spans="1:54" ht="14.25">
      <c r="A597" s="54"/>
      <c r="B597" s="55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117"/>
      <c r="U597" s="117"/>
      <c r="AF597" s="54"/>
      <c r="AG597" s="54"/>
      <c r="AH597" s="54"/>
      <c r="AI597" s="60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96"/>
      <c r="AU597" s="96"/>
      <c r="AV597" s="54"/>
      <c r="AW597" s="54"/>
      <c r="AX597" s="54"/>
      <c r="AY597" s="54"/>
      <c r="AZ597" s="54"/>
      <c r="BA597" s="54"/>
      <c r="BB597" s="54"/>
    </row>
    <row r="598" spans="1:54" ht="14.25">
      <c r="A598" s="54"/>
      <c r="B598" s="55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117"/>
      <c r="U598" s="117"/>
      <c r="AF598" s="54"/>
      <c r="AG598" s="54"/>
      <c r="AH598" s="54"/>
      <c r="AI598" s="60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96"/>
      <c r="AU598" s="96"/>
      <c r="AV598" s="54"/>
      <c r="AW598" s="54"/>
      <c r="AX598" s="54"/>
      <c r="AY598" s="54"/>
      <c r="AZ598" s="54"/>
      <c r="BA598" s="54"/>
      <c r="BB598" s="54"/>
    </row>
    <row r="599" spans="1:54" ht="14.25">
      <c r="A599" s="54"/>
      <c r="B599" s="55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117"/>
      <c r="U599" s="117"/>
      <c r="AF599" s="54"/>
      <c r="AG599" s="54"/>
      <c r="AH599" s="54"/>
      <c r="AI599" s="60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96"/>
      <c r="AU599" s="96"/>
      <c r="AV599" s="54"/>
      <c r="AW599" s="54"/>
      <c r="AX599" s="54"/>
      <c r="AY599" s="54"/>
      <c r="AZ599" s="54"/>
      <c r="BA599" s="54"/>
      <c r="BB599" s="54"/>
    </row>
    <row r="600" spans="1:54" ht="14.25">
      <c r="A600" s="54"/>
      <c r="B600" s="55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117"/>
      <c r="U600" s="117"/>
      <c r="AF600" s="54"/>
      <c r="AG600" s="54"/>
      <c r="AH600" s="54"/>
      <c r="AI600" s="60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96"/>
      <c r="AU600" s="96"/>
      <c r="AV600" s="54"/>
      <c r="AW600" s="54"/>
      <c r="AX600" s="54"/>
      <c r="AY600" s="54"/>
      <c r="AZ600" s="54"/>
      <c r="BA600" s="54"/>
      <c r="BB600" s="54"/>
    </row>
    <row r="601" spans="1:54" ht="14.25">
      <c r="A601" s="54"/>
      <c r="B601" s="55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117"/>
      <c r="U601" s="117"/>
      <c r="AF601" s="54"/>
      <c r="AG601" s="54"/>
      <c r="AH601" s="54"/>
      <c r="AI601" s="60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96"/>
      <c r="AU601" s="96"/>
      <c r="AV601" s="54"/>
      <c r="AW601" s="54"/>
      <c r="AX601" s="54"/>
      <c r="AY601" s="54"/>
      <c r="AZ601" s="54"/>
      <c r="BA601" s="54"/>
      <c r="BB601" s="54"/>
    </row>
    <row r="602" spans="1:54" ht="14.25">
      <c r="A602" s="54"/>
      <c r="B602" s="55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117"/>
      <c r="U602" s="117"/>
      <c r="AF602" s="54"/>
      <c r="AG602" s="54"/>
      <c r="AH602" s="54"/>
      <c r="AI602" s="60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96"/>
      <c r="AU602" s="96"/>
      <c r="AV602" s="54"/>
      <c r="AW602" s="54"/>
      <c r="AX602" s="54"/>
      <c r="AY602" s="54"/>
      <c r="AZ602" s="54"/>
      <c r="BA602" s="54"/>
      <c r="BB602" s="54"/>
    </row>
    <row r="603" spans="1:54" ht="14.25">
      <c r="A603" s="54"/>
      <c r="B603" s="55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117"/>
      <c r="U603" s="117"/>
      <c r="AF603" s="54"/>
      <c r="AG603" s="54"/>
      <c r="AH603" s="54"/>
      <c r="AI603" s="60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96"/>
      <c r="AU603" s="96"/>
      <c r="AV603" s="54"/>
      <c r="AW603" s="54"/>
      <c r="AX603" s="54"/>
      <c r="AY603" s="54"/>
      <c r="AZ603" s="54"/>
      <c r="BA603" s="54"/>
      <c r="BB603" s="54"/>
    </row>
    <row r="604" spans="1:54" ht="14.25">
      <c r="A604" s="54"/>
      <c r="B604" s="55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117"/>
      <c r="U604" s="117"/>
      <c r="AF604" s="54"/>
      <c r="AG604" s="54"/>
      <c r="AH604" s="54"/>
      <c r="AI604" s="60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96"/>
      <c r="AU604" s="96"/>
      <c r="AV604" s="54"/>
      <c r="AW604" s="54"/>
      <c r="AX604" s="54"/>
      <c r="AY604" s="54"/>
      <c r="AZ604" s="54"/>
      <c r="BA604" s="54"/>
      <c r="BB604" s="54"/>
    </row>
    <row r="605" spans="1:54" ht="14.25">
      <c r="A605" s="54"/>
      <c r="B605" s="55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117"/>
      <c r="U605" s="117"/>
      <c r="AF605" s="54"/>
      <c r="AG605" s="54"/>
      <c r="AH605" s="54"/>
      <c r="AI605" s="60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96"/>
      <c r="AU605" s="96"/>
      <c r="AV605" s="54"/>
      <c r="AW605" s="54"/>
      <c r="AX605" s="54"/>
      <c r="AY605" s="54"/>
      <c r="AZ605" s="54"/>
      <c r="BA605" s="54"/>
      <c r="BB605" s="54"/>
    </row>
    <row r="606" spans="1:54" ht="14.25">
      <c r="A606" s="54"/>
      <c r="B606" s="55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117"/>
      <c r="U606" s="117"/>
      <c r="AF606" s="54"/>
      <c r="AG606" s="54"/>
      <c r="AH606" s="54"/>
      <c r="AI606" s="60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96"/>
      <c r="AU606" s="96"/>
      <c r="AV606" s="54"/>
      <c r="AW606" s="54"/>
      <c r="AX606" s="54"/>
      <c r="AY606" s="54"/>
      <c r="AZ606" s="54"/>
      <c r="BA606" s="54"/>
      <c r="BB606" s="54"/>
    </row>
    <row r="607" spans="1:54" ht="14.25">
      <c r="A607" s="54"/>
      <c r="B607" s="55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117"/>
      <c r="U607" s="117"/>
      <c r="AF607" s="54"/>
      <c r="AG607" s="54"/>
      <c r="AH607" s="54"/>
      <c r="AI607" s="60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96"/>
      <c r="AU607" s="96"/>
      <c r="AV607" s="54"/>
      <c r="AW607" s="54"/>
      <c r="AX607" s="54"/>
      <c r="AY607" s="54"/>
      <c r="AZ607" s="54"/>
      <c r="BA607" s="54"/>
      <c r="BB607" s="54"/>
    </row>
    <row r="608" spans="1:54" ht="14.25">
      <c r="A608" s="54"/>
      <c r="B608" s="55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117"/>
      <c r="U608" s="117"/>
      <c r="AF608" s="54"/>
      <c r="AG608" s="54"/>
      <c r="AH608" s="54"/>
      <c r="AI608" s="60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96"/>
      <c r="AU608" s="96"/>
      <c r="AV608" s="54"/>
      <c r="AW608" s="54"/>
      <c r="AX608" s="54"/>
      <c r="AY608" s="54"/>
      <c r="AZ608" s="54"/>
      <c r="BA608" s="54"/>
      <c r="BB608" s="54"/>
    </row>
    <row r="609" spans="1:54" ht="14.25">
      <c r="A609" s="54"/>
      <c r="B609" s="55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117"/>
      <c r="U609" s="117"/>
      <c r="AF609" s="54"/>
      <c r="AG609" s="54"/>
      <c r="AH609" s="54"/>
      <c r="AI609" s="60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96"/>
      <c r="AU609" s="96"/>
      <c r="AV609" s="54"/>
      <c r="AW609" s="54"/>
      <c r="AX609" s="54"/>
      <c r="AY609" s="54"/>
      <c r="AZ609" s="54"/>
      <c r="BA609" s="54"/>
      <c r="BB609" s="54"/>
    </row>
    <row r="610" spans="1:54" ht="14.25">
      <c r="A610" s="54"/>
      <c r="B610" s="55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117"/>
      <c r="U610" s="117"/>
      <c r="AF610" s="54"/>
      <c r="AG610" s="54"/>
      <c r="AH610" s="54"/>
      <c r="AI610" s="60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96"/>
      <c r="AU610" s="96"/>
      <c r="AV610" s="54"/>
      <c r="AW610" s="54"/>
      <c r="AX610" s="54"/>
      <c r="AY610" s="54"/>
      <c r="AZ610" s="54"/>
      <c r="BA610" s="54"/>
      <c r="BB610" s="54"/>
    </row>
    <row r="611" spans="1:54" ht="14.25">
      <c r="A611" s="54"/>
      <c r="B611" s="55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117"/>
      <c r="U611" s="117"/>
      <c r="AF611" s="54"/>
      <c r="AG611" s="54"/>
      <c r="AH611" s="54"/>
      <c r="AI611" s="60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96"/>
      <c r="AU611" s="96"/>
      <c r="AV611" s="54"/>
      <c r="AW611" s="54"/>
      <c r="AX611" s="54"/>
      <c r="AY611" s="54"/>
      <c r="AZ611" s="54"/>
      <c r="BA611" s="54"/>
      <c r="BB611" s="54"/>
    </row>
    <row r="612" spans="1:54" ht="14.25">
      <c r="A612" s="54"/>
      <c r="B612" s="55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117"/>
      <c r="U612" s="117"/>
      <c r="AF612" s="54"/>
      <c r="AG612" s="54"/>
      <c r="AH612" s="54"/>
      <c r="AI612" s="60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96"/>
      <c r="AU612" s="96"/>
      <c r="AV612" s="54"/>
      <c r="AW612" s="54"/>
      <c r="AX612" s="54"/>
      <c r="AY612" s="54"/>
      <c r="AZ612" s="54"/>
      <c r="BA612" s="54"/>
      <c r="BB612" s="54"/>
    </row>
    <row r="613" spans="1:54" ht="14.25">
      <c r="A613" s="54"/>
      <c r="B613" s="55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117"/>
      <c r="U613" s="117"/>
      <c r="AF613" s="54"/>
      <c r="AG613" s="54"/>
      <c r="AH613" s="54"/>
      <c r="AI613" s="60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96"/>
      <c r="AU613" s="96"/>
      <c r="AV613" s="54"/>
      <c r="AW613" s="54"/>
      <c r="AX613" s="54"/>
      <c r="AY613" s="54"/>
      <c r="AZ613" s="54"/>
      <c r="BA613" s="54"/>
      <c r="BB613" s="54"/>
    </row>
    <row r="614" spans="1:54" ht="14.25">
      <c r="A614" s="54"/>
      <c r="B614" s="55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117"/>
      <c r="U614" s="117"/>
      <c r="AF614" s="54"/>
      <c r="AG614" s="54"/>
      <c r="AH614" s="54"/>
      <c r="AI614" s="60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96"/>
      <c r="AU614" s="96"/>
      <c r="AV614" s="54"/>
      <c r="AW614" s="54"/>
      <c r="AX614" s="54"/>
      <c r="AY614" s="54"/>
      <c r="AZ614" s="54"/>
      <c r="BA614" s="54"/>
      <c r="BB614" s="54"/>
    </row>
    <row r="615" spans="1:54" ht="14.25">
      <c r="A615" s="54"/>
      <c r="B615" s="55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117"/>
      <c r="U615" s="117"/>
      <c r="AF615" s="54"/>
      <c r="AG615" s="54"/>
      <c r="AH615" s="54"/>
      <c r="AI615" s="60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96"/>
      <c r="AU615" s="96"/>
      <c r="AV615" s="54"/>
      <c r="AW615" s="54"/>
      <c r="AX615" s="54"/>
      <c r="AY615" s="54"/>
      <c r="AZ615" s="54"/>
      <c r="BA615" s="54"/>
      <c r="BB615" s="54"/>
    </row>
    <row r="616" spans="1:54" ht="14.25">
      <c r="A616" s="54"/>
      <c r="B616" s="55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117"/>
      <c r="U616" s="117"/>
      <c r="AF616" s="54"/>
      <c r="AG616" s="54"/>
      <c r="AH616" s="54"/>
      <c r="AI616" s="60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96"/>
      <c r="AU616" s="96"/>
      <c r="AV616" s="54"/>
      <c r="AW616" s="54"/>
      <c r="AX616" s="54"/>
      <c r="AY616" s="54"/>
      <c r="AZ616" s="54"/>
      <c r="BA616" s="54"/>
      <c r="BB616" s="54"/>
    </row>
    <row r="617" spans="1:54" ht="14.25">
      <c r="A617" s="54"/>
      <c r="B617" s="55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117"/>
      <c r="U617" s="117"/>
      <c r="AF617" s="54"/>
      <c r="AG617" s="54"/>
      <c r="AH617" s="54"/>
      <c r="AI617" s="60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96"/>
      <c r="AU617" s="96"/>
      <c r="AV617" s="54"/>
      <c r="AW617" s="54"/>
      <c r="AX617" s="54"/>
      <c r="AY617" s="54"/>
      <c r="AZ617" s="54"/>
      <c r="BA617" s="54"/>
      <c r="BB617" s="54"/>
    </row>
    <row r="618" spans="1:54" ht="14.25">
      <c r="A618" s="54"/>
      <c r="B618" s="55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117"/>
      <c r="U618" s="117"/>
      <c r="AF618" s="54"/>
      <c r="AG618" s="54"/>
      <c r="AH618" s="54"/>
      <c r="AI618" s="60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96"/>
      <c r="AU618" s="96"/>
      <c r="AV618" s="54"/>
      <c r="AW618" s="54"/>
      <c r="AX618" s="54"/>
      <c r="AY618" s="54"/>
      <c r="AZ618" s="54"/>
      <c r="BA618" s="54"/>
      <c r="BB618" s="54"/>
    </row>
    <row r="619" spans="1:54" ht="14.25">
      <c r="A619" s="54"/>
      <c r="B619" s="55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117"/>
      <c r="U619" s="117"/>
      <c r="AF619" s="54"/>
      <c r="AG619" s="54"/>
      <c r="AH619" s="54"/>
      <c r="AI619" s="60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96"/>
      <c r="AU619" s="96"/>
      <c r="AV619" s="54"/>
      <c r="AW619" s="54"/>
      <c r="AX619" s="54"/>
      <c r="AY619" s="54"/>
      <c r="AZ619" s="54"/>
      <c r="BA619" s="54"/>
      <c r="BB619" s="54"/>
    </row>
    <row r="620" spans="1:54" ht="14.25">
      <c r="A620" s="54"/>
      <c r="B620" s="55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117"/>
      <c r="U620" s="117"/>
      <c r="AF620" s="54"/>
      <c r="AG620" s="54"/>
      <c r="AH620" s="54"/>
      <c r="AI620" s="60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96"/>
      <c r="AU620" s="96"/>
      <c r="AV620" s="54"/>
      <c r="AW620" s="54"/>
      <c r="AX620" s="54"/>
      <c r="AY620" s="54"/>
      <c r="AZ620" s="54"/>
      <c r="BA620" s="54"/>
      <c r="BB620" s="54"/>
    </row>
    <row r="621" spans="1:54" ht="14.25">
      <c r="A621" s="54"/>
      <c r="B621" s="55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117"/>
      <c r="U621" s="117"/>
      <c r="AF621" s="54"/>
      <c r="AG621" s="54"/>
      <c r="AH621" s="54"/>
      <c r="AI621" s="60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96"/>
      <c r="AU621" s="96"/>
      <c r="AV621" s="54"/>
      <c r="AW621" s="54"/>
      <c r="AX621" s="54"/>
      <c r="AY621" s="54"/>
      <c r="AZ621" s="54"/>
      <c r="BA621" s="54"/>
      <c r="BB621" s="54"/>
    </row>
    <row r="622" spans="1:54" ht="14.25">
      <c r="A622" s="54"/>
      <c r="B622" s="55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117"/>
      <c r="U622" s="117"/>
      <c r="AF622" s="54"/>
      <c r="AG622" s="54"/>
      <c r="AH622" s="54"/>
      <c r="AI622" s="60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96"/>
      <c r="AU622" s="96"/>
      <c r="AV622" s="54"/>
      <c r="AW622" s="54"/>
      <c r="AX622" s="54"/>
      <c r="AY622" s="54"/>
      <c r="AZ622" s="54"/>
      <c r="BA622" s="54"/>
      <c r="BB622" s="54"/>
    </row>
    <row r="623" spans="1:54" ht="14.25">
      <c r="A623" s="54"/>
      <c r="B623" s="55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117"/>
      <c r="U623" s="117"/>
      <c r="AF623" s="54"/>
      <c r="AG623" s="54"/>
      <c r="AH623" s="54"/>
      <c r="AI623" s="60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96"/>
      <c r="AU623" s="96"/>
      <c r="AV623" s="54"/>
      <c r="AW623" s="54"/>
      <c r="AX623" s="54"/>
      <c r="AY623" s="54"/>
      <c r="AZ623" s="54"/>
      <c r="BA623" s="54"/>
      <c r="BB623" s="54"/>
    </row>
    <row r="624" spans="1:54" ht="14.25">
      <c r="A624" s="54"/>
      <c r="B624" s="55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117"/>
      <c r="U624" s="117"/>
      <c r="AF624" s="54"/>
      <c r="AG624" s="54"/>
      <c r="AH624" s="54"/>
      <c r="AI624" s="60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96"/>
      <c r="AU624" s="96"/>
      <c r="AV624" s="54"/>
      <c r="AW624" s="54"/>
      <c r="AX624" s="54"/>
      <c r="AY624" s="54"/>
      <c r="AZ624" s="54"/>
      <c r="BA624" s="54"/>
      <c r="BB624" s="54"/>
    </row>
    <row r="625" spans="1:54" ht="14.25">
      <c r="A625" s="54"/>
      <c r="B625" s="55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117"/>
      <c r="U625" s="117"/>
      <c r="AF625" s="54"/>
      <c r="AG625" s="54"/>
      <c r="AH625" s="54"/>
      <c r="AI625" s="60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96"/>
      <c r="AU625" s="96"/>
      <c r="AV625" s="54"/>
      <c r="AW625" s="54"/>
      <c r="AX625" s="54"/>
      <c r="AY625" s="54"/>
      <c r="AZ625" s="54"/>
      <c r="BA625" s="54"/>
      <c r="BB625" s="54"/>
    </row>
    <row r="626" spans="1:54" ht="14.25">
      <c r="A626" s="54"/>
      <c r="B626" s="55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117"/>
      <c r="U626" s="117"/>
      <c r="AF626" s="54"/>
      <c r="AG626" s="54"/>
      <c r="AH626" s="54"/>
      <c r="AI626" s="60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96"/>
      <c r="AU626" s="96"/>
      <c r="AV626" s="54"/>
      <c r="AW626" s="54"/>
      <c r="AX626" s="54"/>
      <c r="AY626" s="54"/>
      <c r="AZ626" s="54"/>
      <c r="BA626" s="54"/>
      <c r="BB626" s="54"/>
    </row>
    <row r="627" spans="1:54" ht="14.25">
      <c r="A627" s="54"/>
      <c r="B627" s="55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117"/>
      <c r="U627" s="117"/>
      <c r="AF627" s="54"/>
      <c r="AG627" s="54"/>
      <c r="AH627" s="54"/>
      <c r="AI627" s="60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96"/>
      <c r="AU627" s="96"/>
      <c r="AV627" s="54"/>
      <c r="AW627" s="54"/>
      <c r="AX627" s="54"/>
      <c r="AY627" s="54"/>
      <c r="AZ627" s="54"/>
      <c r="BA627" s="54"/>
      <c r="BB627" s="54"/>
    </row>
    <row r="628" spans="1:54" ht="14.25">
      <c r="A628" s="54"/>
      <c r="B628" s="55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117"/>
      <c r="U628" s="117"/>
      <c r="AF628" s="54"/>
      <c r="AG628" s="54"/>
      <c r="AH628" s="54"/>
      <c r="AI628" s="60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96"/>
      <c r="AU628" s="96"/>
      <c r="AV628" s="54"/>
      <c r="AW628" s="54"/>
      <c r="AX628" s="54"/>
      <c r="AY628" s="54"/>
      <c r="AZ628" s="54"/>
      <c r="BA628" s="54"/>
      <c r="BB628" s="54"/>
    </row>
    <row r="629" spans="1:54" ht="14.25">
      <c r="A629" s="54"/>
      <c r="B629" s="55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117"/>
      <c r="U629" s="117"/>
      <c r="AF629" s="54"/>
      <c r="AG629" s="54"/>
      <c r="AH629" s="54"/>
      <c r="AI629" s="60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96"/>
      <c r="AU629" s="96"/>
      <c r="AV629" s="54"/>
      <c r="AW629" s="54"/>
      <c r="AX629" s="54"/>
      <c r="AY629" s="54"/>
      <c r="AZ629" s="54"/>
      <c r="BA629" s="54"/>
      <c r="BB629" s="54"/>
    </row>
    <row r="630" spans="1:54" ht="14.25">
      <c r="A630" s="54"/>
      <c r="B630" s="55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117"/>
      <c r="U630" s="117"/>
      <c r="AF630" s="54"/>
      <c r="AG630" s="54"/>
      <c r="AH630" s="54"/>
      <c r="AI630" s="60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96"/>
      <c r="AU630" s="96"/>
      <c r="AV630" s="54"/>
      <c r="AW630" s="54"/>
      <c r="AX630" s="54"/>
      <c r="AY630" s="54"/>
      <c r="AZ630" s="54"/>
      <c r="BA630" s="54"/>
      <c r="BB630" s="54"/>
    </row>
    <row r="631" spans="1:54" ht="14.25">
      <c r="A631" s="54"/>
      <c r="B631" s="55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117"/>
      <c r="U631" s="117"/>
      <c r="AF631" s="54"/>
      <c r="AG631" s="54"/>
      <c r="AH631" s="54"/>
      <c r="AI631" s="60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96"/>
      <c r="AU631" s="96"/>
      <c r="AV631" s="54"/>
      <c r="AW631" s="54"/>
      <c r="AX631" s="54"/>
      <c r="AY631" s="54"/>
      <c r="AZ631" s="54"/>
      <c r="BA631" s="54"/>
      <c r="BB631" s="54"/>
    </row>
    <row r="632" spans="1:54" ht="14.25">
      <c r="A632" s="54"/>
      <c r="B632" s="55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117"/>
      <c r="U632" s="117"/>
      <c r="AF632" s="54"/>
      <c r="AG632" s="54"/>
      <c r="AH632" s="54"/>
      <c r="AI632" s="60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96"/>
      <c r="AU632" s="96"/>
      <c r="AV632" s="54"/>
      <c r="AW632" s="54"/>
      <c r="AX632" s="54"/>
      <c r="AY632" s="54"/>
      <c r="AZ632" s="54"/>
      <c r="BA632" s="54"/>
      <c r="BB632" s="54"/>
    </row>
    <row r="633" spans="1:54" ht="14.25">
      <c r="A633" s="54"/>
      <c r="B633" s="55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117"/>
      <c r="U633" s="117"/>
      <c r="AF633" s="54"/>
      <c r="AG633" s="54"/>
      <c r="AH633" s="54"/>
      <c r="AI633" s="60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96"/>
      <c r="AU633" s="96"/>
      <c r="AV633" s="54"/>
      <c r="AW633" s="54"/>
      <c r="AX633" s="54"/>
      <c r="AY633" s="54"/>
      <c r="AZ633" s="54"/>
      <c r="BA633" s="54"/>
      <c r="BB633" s="54"/>
    </row>
    <row r="634" spans="1:54" ht="14.25">
      <c r="A634" s="54"/>
      <c r="B634" s="55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117"/>
      <c r="U634" s="117"/>
      <c r="AF634" s="54"/>
      <c r="AG634" s="54"/>
      <c r="AH634" s="54"/>
      <c r="AI634" s="60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96"/>
      <c r="AU634" s="96"/>
      <c r="AV634" s="54"/>
      <c r="AW634" s="54"/>
      <c r="AX634" s="54"/>
      <c r="AY634" s="54"/>
      <c r="AZ634" s="54"/>
      <c r="BA634" s="54"/>
      <c r="BB634" s="54"/>
    </row>
    <row r="635" spans="1:54" ht="14.25">
      <c r="A635" s="54"/>
      <c r="B635" s="55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117"/>
      <c r="U635" s="117"/>
      <c r="AF635" s="54"/>
      <c r="AG635" s="54"/>
      <c r="AH635" s="54"/>
      <c r="AI635" s="60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96"/>
      <c r="AU635" s="96"/>
      <c r="AV635" s="54"/>
      <c r="AW635" s="54"/>
      <c r="AX635" s="54"/>
      <c r="AY635" s="54"/>
      <c r="AZ635" s="54"/>
      <c r="BA635" s="54"/>
      <c r="BB635" s="54"/>
    </row>
    <row r="636" spans="1:54" ht="14.25">
      <c r="A636" s="54"/>
      <c r="B636" s="55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117"/>
      <c r="U636" s="117"/>
      <c r="AF636" s="54"/>
      <c r="AG636" s="54"/>
      <c r="AH636" s="54"/>
      <c r="AI636" s="60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96"/>
      <c r="AU636" s="96"/>
      <c r="AV636" s="54"/>
      <c r="AW636" s="54"/>
      <c r="AX636" s="54"/>
      <c r="AY636" s="54"/>
      <c r="AZ636" s="54"/>
      <c r="BA636" s="54"/>
      <c r="BB636" s="54"/>
    </row>
    <row r="637" spans="1:54" ht="14.25">
      <c r="A637" s="54"/>
      <c r="B637" s="55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117"/>
      <c r="U637" s="117"/>
      <c r="AF637" s="54"/>
      <c r="AG637" s="54"/>
      <c r="AH637" s="54"/>
      <c r="AI637" s="60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96"/>
      <c r="AU637" s="96"/>
      <c r="AV637" s="54"/>
      <c r="AW637" s="54"/>
      <c r="AX637" s="54"/>
      <c r="AY637" s="54"/>
      <c r="AZ637" s="54"/>
      <c r="BA637" s="54"/>
      <c r="BB637" s="54"/>
    </row>
    <row r="638" spans="1:54" ht="14.25">
      <c r="A638" s="54"/>
      <c r="B638" s="55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117"/>
      <c r="U638" s="117"/>
      <c r="AF638" s="54"/>
      <c r="AG638" s="54"/>
      <c r="AH638" s="54"/>
      <c r="AI638" s="60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96"/>
      <c r="AU638" s="96"/>
      <c r="AV638" s="54"/>
      <c r="AW638" s="54"/>
      <c r="AX638" s="54"/>
      <c r="AY638" s="54"/>
      <c r="AZ638" s="54"/>
      <c r="BA638" s="54"/>
      <c r="BB638" s="54"/>
    </row>
    <row r="639" spans="1:54" ht="14.25">
      <c r="A639" s="54"/>
      <c r="B639" s="55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117"/>
      <c r="U639" s="117"/>
      <c r="AF639" s="54"/>
      <c r="AG639" s="54"/>
      <c r="AH639" s="54"/>
      <c r="AI639" s="60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96"/>
      <c r="AU639" s="96"/>
      <c r="AV639" s="54"/>
      <c r="AW639" s="54"/>
      <c r="AX639" s="54"/>
      <c r="AY639" s="54"/>
      <c r="AZ639" s="54"/>
      <c r="BA639" s="54"/>
      <c r="BB639" s="54"/>
    </row>
    <row r="640" spans="1:54" ht="14.25">
      <c r="A640" s="54"/>
      <c r="B640" s="55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117"/>
      <c r="U640" s="117"/>
      <c r="AF640" s="54"/>
      <c r="AG640" s="54"/>
      <c r="AH640" s="54"/>
      <c r="AI640" s="60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96"/>
      <c r="AU640" s="96"/>
      <c r="AV640" s="54"/>
      <c r="AW640" s="54"/>
      <c r="AX640" s="54"/>
      <c r="AY640" s="54"/>
      <c r="AZ640" s="54"/>
      <c r="BA640" s="54"/>
      <c r="BB640" s="54"/>
    </row>
    <row r="641" spans="1:54" ht="14.25">
      <c r="A641" s="54"/>
      <c r="B641" s="55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117"/>
      <c r="U641" s="117"/>
      <c r="AF641" s="54"/>
      <c r="AG641" s="54"/>
      <c r="AH641" s="54"/>
      <c r="AI641" s="60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96"/>
      <c r="AU641" s="96"/>
      <c r="AV641" s="54"/>
      <c r="AW641" s="54"/>
      <c r="AX641" s="54"/>
      <c r="AY641" s="54"/>
      <c r="AZ641" s="54"/>
      <c r="BA641" s="54"/>
      <c r="BB641" s="54"/>
    </row>
    <row r="642" spans="1:54" ht="14.25">
      <c r="A642" s="54"/>
      <c r="B642" s="55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117"/>
      <c r="U642" s="117"/>
      <c r="AF642" s="54"/>
      <c r="AG642" s="54"/>
      <c r="AH642" s="54"/>
      <c r="AI642" s="60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96"/>
      <c r="AU642" s="96"/>
      <c r="AV642" s="54"/>
      <c r="AW642" s="54"/>
      <c r="AX642" s="54"/>
      <c r="AY642" s="54"/>
      <c r="AZ642" s="54"/>
      <c r="BA642" s="54"/>
      <c r="BB642" s="54"/>
    </row>
    <row r="643" spans="1:54" ht="14.25">
      <c r="A643" s="54"/>
      <c r="B643" s="55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117"/>
      <c r="U643" s="117"/>
      <c r="AF643" s="54"/>
      <c r="AG643" s="54"/>
      <c r="AH643" s="54"/>
      <c r="AI643" s="60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96"/>
      <c r="AU643" s="96"/>
      <c r="AV643" s="54"/>
      <c r="AW643" s="54"/>
      <c r="AX643" s="54"/>
      <c r="AY643" s="54"/>
      <c r="AZ643" s="54"/>
      <c r="BA643" s="54"/>
      <c r="BB643" s="54"/>
    </row>
    <row r="644" spans="1:54" ht="14.25">
      <c r="A644" s="54"/>
      <c r="B644" s="55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117"/>
      <c r="U644" s="117"/>
      <c r="AF644" s="54"/>
      <c r="AG644" s="54"/>
      <c r="AH644" s="54"/>
      <c r="AI644" s="60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96"/>
      <c r="AU644" s="96"/>
      <c r="AV644" s="54"/>
      <c r="AW644" s="54"/>
      <c r="AX644" s="54"/>
      <c r="AY644" s="54"/>
      <c r="AZ644" s="54"/>
      <c r="BA644" s="54"/>
      <c r="BB644" s="54"/>
    </row>
    <row r="645" spans="1:54" ht="14.25">
      <c r="A645" s="54"/>
      <c r="B645" s="55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117"/>
      <c r="U645" s="117"/>
      <c r="AF645" s="54"/>
      <c r="AG645" s="54"/>
      <c r="AH645" s="54"/>
      <c r="AI645" s="60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96"/>
      <c r="AU645" s="96"/>
      <c r="AV645" s="54"/>
      <c r="AW645" s="54"/>
      <c r="AX645" s="54"/>
      <c r="AY645" s="54"/>
      <c r="AZ645" s="54"/>
      <c r="BA645" s="54"/>
      <c r="BB645" s="54"/>
    </row>
    <row r="646" spans="1:54" ht="14.25">
      <c r="A646" s="54"/>
      <c r="B646" s="55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117"/>
      <c r="U646" s="117"/>
      <c r="AF646" s="54"/>
      <c r="AG646" s="54"/>
      <c r="AH646" s="54"/>
      <c r="AI646" s="60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96"/>
      <c r="AU646" s="96"/>
      <c r="AV646" s="54"/>
      <c r="AW646" s="54"/>
      <c r="AX646" s="54"/>
      <c r="AY646" s="54"/>
      <c r="AZ646" s="54"/>
      <c r="BA646" s="54"/>
      <c r="BB646" s="54"/>
    </row>
    <row r="647" spans="1:54" ht="14.25">
      <c r="A647" s="54"/>
      <c r="B647" s="55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117"/>
      <c r="U647" s="117"/>
      <c r="AF647" s="54"/>
      <c r="AG647" s="54"/>
      <c r="AH647" s="54"/>
      <c r="AI647" s="60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96"/>
      <c r="AU647" s="96"/>
      <c r="AV647" s="54"/>
      <c r="AW647" s="54"/>
      <c r="AX647" s="54"/>
      <c r="AY647" s="54"/>
      <c r="AZ647" s="54"/>
      <c r="BA647" s="54"/>
      <c r="BB647" s="54"/>
    </row>
    <row r="648" spans="1:54" ht="14.25">
      <c r="A648" s="54"/>
      <c r="B648" s="55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117"/>
      <c r="U648" s="117"/>
      <c r="AF648" s="54"/>
      <c r="AG648" s="54"/>
      <c r="AH648" s="54"/>
      <c r="AI648" s="60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96"/>
      <c r="AU648" s="96"/>
      <c r="AV648" s="54"/>
      <c r="AW648" s="54"/>
      <c r="AX648" s="54"/>
      <c r="AY648" s="54"/>
      <c r="AZ648" s="54"/>
      <c r="BA648" s="54"/>
      <c r="BB648" s="54"/>
    </row>
    <row r="649" spans="1:54" ht="14.25">
      <c r="A649" s="54"/>
      <c r="B649" s="55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117"/>
      <c r="U649" s="117"/>
      <c r="AF649" s="54"/>
      <c r="AG649" s="54"/>
      <c r="AH649" s="54"/>
      <c r="AI649" s="60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96"/>
      <c r="AU649" s="96"/>
      <c r="AV649" s="54"/>
      <c r="AW649" s="54"/>
      <c r="AX649" s="54"/>
      <c r="AY649" s="54"/>
      <c r="AZ649" s="54"/>
      <c r="BA649" s="54"/>
      <c r="BB649" s="54"/>
    </row>
    <row r="650" spans="1:54" ht="14.25">
      <c r="A650" s="54"/>
      <c r="B650" s="55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117"/>
      <c r="U650" s="117"/>
      <c r="AF650" s="54"/>
      <c r="AG650" s="54"/>
      <c r="AH650" s="54"/>
      <c r="AI650" s="60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96"/>
      <c r="AU650" s="96"/>
      <c r="AV650" s="54"/>
      <c r="AW650" s="54"/>
      <c r="AX650" s="54"/>
      <c r="AY650" s="54"/>
      <c r="AZ650" s="54"/>
      <c r="BA650" s="54"/>
      <c r="BB650" s="54"/>
    </row>
    <row r="651" spans="1:54" ht="14.25">
      <c r="A651" s="54"/>
      <c r="B651" s="55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117"/>
      <c r="U651" s="117"/>
      <c r="AF651" s="54"/>
      <c r="AG651" s="54"/>
      <c r="AH651" s="54"/>
      <c r="AI651" s="60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96"/>
      <c r="AU651" s="96"/>
      <c r="AV651" s="54"/>
      <c r="AW651" s="54"/>
      <c r="AX651" s="54"/>
      <c r="AY651" s="54"/>
      <c r="AZ651" s="54"/>
      <c r="BA651" s="54"/>
      <c r="BB651" s="54"/>
    </row>
    <row r="652" spans="1:54" ht="14.25">
      <c r="A652" s="54"/>
      <c r="B652" s="55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117"/>
      <c r="U652" s="117"/>
      <c r="AF652" s="54"/>
      <c r="AG652" s="54"/>
      <c r="AH652" s="54"/>
      <c r="AI652" s="60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96"/>
      <c r="AU652" s="96"/>
      <c r="AV652" s="54"/>
      <c r="AW652" s="54"/>
      <c r="AX652" s="54"/>
      <c r="AY652" s="54"/>
      <c r="AZ652" s="54"/>
      <c r="BA652" s="54"/>
      <c r="BB652" s="54"/>
    </row>
    <row r="653" spans="1:54" ht="14.25">
      <c r="A653" s="54"/>
      <c r="B653" s="55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117"/>
      <c r="U653" s="117"/>
      <c r="AF653" s="54"/>
      <c r="AG653" s="54"/>
      <c r="AH653" s="54"/>
      <c r="AI653" s="60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96"/>
      <c r="AU653" s="96"/>
      <c r="AV653" s="54"/>
      <c r="AW653" s="54"/>
      <c r="AX653" s="54"/>
      <c r="AY653" s="54"/>
      <c r="AZ653" s="54"/>
      <c r="BA653" s="54"/>
      <c r="BB653" s="54"/>
    </row>
    <row r="654" spans="1:54" ht="14.25">
      <c r="A654" s="54"/>
      <c r="B654" s="55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117"/>
      <c r="U654" s="117"/>
      <c r="AF654" s="54"/>
      <c r="AG654" s="54"/>
      <c r="AH654" s="54"/>
      <c r="AI654" s="60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96"/>
      <c r="AU654" s="96"/>
      <c r="AV654" s="54"/>
      <c r="AW654" s="54"/>
      <c r="AX654" s="54"/>
      <c r="AY654" s="54"/>
      <c r="AZ654" s="54"/>
      <c r="BA654" s="54"/>
      <c r="BB654" s="54"/>
    </row>
    <row r="655" spans="1:54" ht="14.25">
      <c r="A655" s="54"/>
      <c r="B655" s="55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117"/>
      <c r="U655" s="117"/>
      <c r="AF655" s="54"/>
      <c r="AG655" s="54"/>
      <c r="AH655" s="54"/>
      <c r="AI655" s="60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96"/>
      <c r="AU655" s="96"/>
      <c r="AV655" s="54"/>
      <c r="AW655" s="54"/>
      <c r="AX655" s="54"/>
      <c r="AY655" s="54"/>
      <c r="AZ655" s="54"/>
      <c r="BA655" s="54"/>
      <c r="BB655" s="54"/>
    </row>
    <row r="656" spans="1:54" ht="14.25">
      <c r="A656" s="54"/>
      <c r="B656" s="55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117"/>
      <c r="U656" s="117"/>
      <c r="AF656" s="54"/>
      <c r="AG656" s="54"/>
      <c r="AH656" s="54"/>
      <c r="AI656" s="60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96"/>
      <c r="AU656" s="96"/>
      <c r="AV656" s="54"/>
      <c r="AW656" s="54"/>
      <c r="AX656" s="54"/>
      <c r="AY656" s="54"/>
      <c r="AZ656" s="54"/>
      <c r="BA656" s="54"/>
      <c r="BB656" s="54"/>
    </row>
    <row r="657" spans="1:54" ht="14.25">
      <c r="A657" s="54"/>
      <c r="B657" s="55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117"/>
      <c r="U657" s="117"/>
      <c r="AF657" s="54"/>
      <c r="AG657" s="54"/>
      <c r="AH657" s="54"/>
      <c r="AI657" s="60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96"/>
      <c r="AU657" s="96"/>
      <c r="AV657" s="54"/>
      <c r="AW657" s="54"/>
      <c r="AX657" s="54"/>
      <c r="AY657" s="54"/>
      <c r="AZ657" s="54"/>
      <c r="BA657" s="54"/>
      <c r="BB657" s="54"/>
    </row>
    <row r="658" spans="1:54" ht="14.25">
      <c r="A658" s="54"/>
      <c r="B658" s="55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117"/>
      <c r="U658" s="117"/>
      <c r="AF658" s="54"/>
      <c r="AG658" s="54"/>
      <c r="AH658" s="54"/>
      <c r="AI658" s="60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96"/>
      <c r="AU658" s="96"/>
      <c r="AV658" s="54"/>
      <c r="AW658" s="54"/>
      <c r="AX658" s="54"/>
      <c r="AY658" s="54"/>
      <c r="AZ658" s="54"/>
      <c r="BA658" s="54"/>
      <c r="BB658" s="54"/>
    </row>
    <row r="659" spans="1:54" ht="14.25">
      <c r="A659" s="54"/>
      <c r="B659" s="55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117"/>
      <c r="U659" s="117"/>
      <c r="AF659" s="54"/>
      <c r="AG659" s="54"/>
      <c r="AH659" s="54"/>
      <c r="AI659" s="60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96"/>
      <c r="AU659" s="96"/>
      <c r="AV659" s="54"/>
      <c r="AW659" s="54"/>
      <c r="AX659" s="54"/>
      <c r="AY659" s="54"/>
      <c r="AZ659" s="54"/>
      <c r="BA659" s="54"/>
      <c r="BB659" s="54"/>
    </row>
    <row r="660" spans="1:54" ht="14.25">
      <c r="A660" s="54"/>
      <c r="B660" s="55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117"/>
      <c r="U660" s="117"/>
      <c r="AF660" s="54"/>
      <c r="AG660" s="54"/>
      <c r="AH660" s="54"/>
      <c r="AI660" s="60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96"/>
      <c r="AU660" s="96"/>
      <c r="AV660" s="54"/>
      <c r="AW660" s="54"/>
      <c r="AX660" s="54"/>
      <c r="AY660" s="54"/>
      <c r="AZ660" s="54"/>
      <c r="BA660" s="54"/>
      <c r="BB660" s="54"/>
    </row>
    <row r="661" spans="1:54" ht="14.25">
      <c r="A661" s="54"/>
      <c r="B661" s="55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117"/>
      <c r="U661" s="117"/>
      <c r="AF661" s="54"/>
      <c r="AG661" s="54"/>
      <c r="AH661" s="54"/>
      <c r="AI661" s="60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96"/>
      <c r="AU661" s="96"/>
      <c r="AV661" s="54"/>
      <c r="AW661" s="54"/>
      <c r="AX661" s="54"/>
      <c r="AY661" s="54"/>
      <c r="AZ661" s="54"/>
      <c r="BA661" s="54"/>
      <c r="BB661" s="54"/>
    </row>
    <row r="662" spans="1:54" ht="14.25">
      <c r="A662" s="54"/>
      <c r="B662" s="55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117"/>
      <c r="U662" s="117"/>
      <c r="AF662" s="54"/>
      <c r="AG662" s="54"/>
      <c r="AH662" s="54"/>
      <c r="AI662" s="60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96"/>
      <c r="AU662" s="96"/>
      <c r="AV662" s="54"/>
      <c r="AW662" s="54"/>
      <c r="AX662" s="54"/>
      <c r="AY662" s="54"/>
      <c r="AZ662" s="54"/>
      <c r="BA662" s="54"/>
      <c r="BB662" s="54"/>
    </row>
    <row r="663" spans="1:54" ht="14.25">
      <c r="A663" s="54"/>
      <c r="B663" s="55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117"/>
      <c r="U663" s="117"/>
      <c r="AF663" s="54"/>
      <c r="AG663" s="54"/>
      <c r="AH663" s="54"/>
      <c r="AI663" s="60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96"/>
      <c r="AU663" s="96"/>
      <c r="AV663" s="54"/>
      <c r="AW663" s="54"/>
      <c r="AX663" s="54"/>
      <c r="AY663" s="54"/>
      <c r="AZ663" s="54"/>
      <c r="BA663" s="54"/>
      <c r="BB663" s="54"/>
    </row>
    <row r="664" spans="1:54" ht="14.25">
      <c r="A664" s="54"/>
      <c r="B664" s="55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117"/>
      <c r="U664" s="117"/>
      <c r="AF664" s="54"/>
      <c r="AG664" s="54"/>
      <c r="AH664" s="54"/>
      <c r="AI664" s="60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96"/>
      <c r="AU664" s="96"/>
      <c r="AV664" s="54"/>
      <c r="AW664" s="54"/>
      <c r="AX664" s="54"/>
      <c r="AY664" s="54"/>
      <c r="AZ664" s="54"/>
      <c r="BA664" s="54"/>
      <c r="BB664" s="54"/>
    </row>
    <row r="665" spans="1:54" ht="14.25">
      <c r="A665" s="54"/>
      <c r="B665" s="55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117"/>
      <c r="U665" s="117"/>
      <c r="AF665" s="54"/>
      <c r="AG665" s="54"/>
      <c r="AH665" s="54"/>
      <c r="AI665" s="60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96"/>
      <c r="AU665" s="96"/>
      <c r="AV665" s="54"/>
      <c r="AW665" s="54"/>
      <c r="AX665" s="54"/>
      <c r="AY665" s="54"/>
      <c r="AZ665" s="54"/>
      <c r="BA665" s="54"/>
      <c r="BB665" s="54"/>
    </row>
    <row r="666" spans="1:54" ht="14.25">
      <c r="A666" s="54"/>
      <c r="B666" s="55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117"/>
      <c r="U666" s="117"/>
      <c r="AF666" s="54"/>
      <c r="AG666" s="54"/>
      <c r="AH666" s="54"/>
      <c r="AI666" s="60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96"/>
      <c r="AU666" s="96"/>
      <c r="AV666" s="54"/>
      <c r="AW666" s="54"/>
      <c r="AX666" s="54"/>
      <c r="AY666" s="54"/>
      <c r="AZ666" s="54"/>
      <c r="BA666" s="54"/>
      <c r="BB666" s="54"/>
    </row>
    <row r="667" spans="1:54" ht="14.25">
      <c r="A667" s="54"/>
      <c r="B667" s="55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117"/>
      <c r="U667" s="117"/>
      <c r="AF667" s="54"/>
      <c r="AG667" s="54"/>
      <c r="AH667" s="54"/>
      <c r="AI667" s="60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96"/>
      <c r="AU667" s="96"/>
      <c r="AV667" s="54"/>
      <c r="AW667" s="54"/>
      <c r="AX667" s="54"/>
      <c r="AY667" s="54"/>
      <c r="AZ667" s="54"/>
      <c r="BA667" s="54"/>
      <c r="BB667" s="54"/>
    </row>
    <row r="668" spans="1:54" ht="14.25">
      <c r="A668" s="54"/>
      <c r="B668" s="55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117"/>
      <c r="U668" s="117"/>
      <c r="AF668" s="54"/>
      <c r="AG668" s="54"/>
      <c r="AH668" s="54"/>
      <c r="AI668" s="60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96"/>
      <c r="AU668" s="96"/>
      <c r="AV668" s="54"/>
      <c r="AW668" s="54"/>
      <c r="AX668" s="54"/>
      <c r="AY668" s="54"/>
      <c r="AZ668" s="54"/>
      <c r="BA668" s="54"/>
      <c r="BB668" s="54"/>
    </row>
    <row r="669" spans="1:54" ht="14.25">
      <c r="A669" s="54"/>
      <c r="B669" s="55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117"/>
      <c r="U669" s="117"/>
      <c r="AF669" s="54"/>
      <c r="AG669" s="54"/>
      <c r="AH669" s="54"/>
      <c r="AI669" s="60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96"/>
      <c r="AU669" s="96"/>
      <c r="AV669" s="54"/>
      <c r="AW669" s="54"/>
      <c r="AX669" s="54"/>
      <c r="AY669" s="54"/>
      <c r="AZ669" s="54"/>
      <c r="BA669" s="54"/>
      <c r="BB669" s="54"/>
    </row>
    <row r="670" spans="1:54" ht="14.25">
      <c r="A670" s="54"/>
      <c r="B670" s="55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117"/>
      <c r="U670" s="117"/>
      <c r="AF670" s="54"/>
      <c r="AG670" s="54"/>
      <c r="AH670" s="54"/>
      <c r="AI670" s="60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96"/>
      <c r="AU670" s="96"/>
      <c r="AV670" s="54"/>
      <c r="AW670" s="54"/>
      <c r="AX670" s="54"/>
      <c r="AY670" s="54"/>
      <c r="AZ670" s="54"/>
      <c r="BA670" s="54"/>
      <c r="BB670" s="54"/>
    </row>
    <row r="671" spans="1:54" ht="14.25">
      <c r="A671" s="54"/>
      <c r="B671" s="55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117"/>
      <c r="U671" s="117"/>
      <c r="AF671" s="54"/>
      <c r="AG671" s="54"/>
      <c r="AH671" s="54"/>
      <c r="AI671" s="60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96"/>
      <c r="AU671" s="96"/>
      <c r="AV671" s="54"/>
      <c r="AW671" s="54"/>
      <c r="AX671" s="54"/>
      <c r="AY671" s="54"/>
      <c r="AZ671" s="54"/>
      <c r="BA671" s="54"/>
      <c r="BB671" s="54"/>
    </row>
    <row r="672" spans="1:54" ht="14.25">
      <c r="A672" s="54"/>
      <c r="B672" s="55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117"/>
      <c r="U672" s="117"/>
      <c r="AF672" s="54"/>
      <c r="AG672" s="54"/>
      <c r="AH672" s="54"/>
      <c r="AI672" s="60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96"/>
      <c r="AU672" s="96"/>
      <c r="AV672" s="54"/>
      <c r="AW672" s="54"/>
      <c r="AX672" s="54"/>
      <c r="AY672" s="54"/>
      <c r="AZ672" s="54"/>
      <c r="BA672" s="54"/>
      <c r="BB672" s="54"/>
    </row>
    <row r="673" spans="1:54" ht="14.25">
      <c r="A673" s="54"/>
      <c r="B673" s="55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117"/>
      <c r="U673" s="117"/>
      <c r="AF673" s="54"/>
      <c r="AG673" s="54"/>
      <c r="AH673" s="54"/>
      <c r="AI673" s="60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96"/>
      <c r="AU673" s="96"/>
      <c r="AV673" s="54"/>
      <c r="AW673" s="54"/>
      <c r="AX673" s="54"/>
      <c r="AY673" s="54"/>
      <c r="AZ673" s="54"/>
      <c r="BA673" s="54"/>
      <c r="BB673" s="54"/>
    </row>
    <row r="674" spans="1:54" ht="14.25">
      <c r="A674" s="54"/>
      <c r="B674" s="55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117"/>
      <c r="U674" s="117"/>
      <c r="AF674" s="54"/>
      <c r="AG674" s="54"/>
      <c r="AH674" s="54"/>
      <c r="AI674" s="60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96"/>
      <c r="AU674" s="96"/>
      <c r="AV674" s="54"/>
      <c r="AW674" s="54"/>
      <c r="AX674" s="54"/>
      <c r="AY674" s="54"/>
      <c r="AZ674" s="54"/>
      <c r="BA674" s="54"/>
      <c r="BB674" s="54"/>
    </row>
    <row r="675" spans="1:54" ht="14.25">
      <c r="A675" s="54"/>
      <c r="B675" s="55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117"/>
      <c r="U675" s="117"/>
      <c r="AF675" s="54"/>
      <c r="AG675" s="54"/>
      <c r="AH675" s="54"/>
      <c r="AI675" s="60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96"/>
      <c r="AU675" s="96"/>
      <c r="AV675" s="54"/>
      <c r="AW675" s="54"/>
      <c r="AX675" s="54"/>
      <c r="AY675" s="54"/>
      <c r="AZ675" s="54"/>
      <c r="BA675" s="54"/>
      <c r="BB675" s="54"/>
    </row>
    <row r="676" spans="1:54" ht="14.25">
      <c r="A676" s="54"/>
      <c r="B676" s="55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117"/>
      <c r="U676" s="117"/>
      <c r="AF676" s="54"/>
      <c r="AG676" s="54"/>
      <c r="AH676" s="54"/>
      <c r="AI676" s="60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96"/>
      <c r="AU676" s="96"/>
      <c r="AV676" s="54"/>
      <c r="AW676" s="54"/>
      <c r="AX676" s="54"/>
      <c r="AY676" s="54"/>
      <c r="AZ676" s="54"/>
      <c r="BA676" s="54"/>
      <c r="BB676" s="54"/>
    </row>
    <row r="677" spans="1:54" ht="14.25">
      <c r="A677" s="54"/>
      <c r="B677" s="55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117"/>
      <c r="U677" s="117"/>
      <c r="AF677" s="54"/>
      <c r="AG677" s="54"/>
      <c r="AH677" s="54"/>
      <c r="AI677" s="60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96"/>
      <c r="AU677" s="96"/>
      <c r="AV677" s="54"/>
      <c r="AW677" s="54"/>
      <c r="AX677" s="54"/>
      <c r="AY677" s="54"/>
      <c r="AZ677" s="54"/>
      <c r="BA677" s="54"/>
      <c r="BB677" s="54"/>
    </row>
    <row r="678" spans="1:54" ht="14.25">
      <c r="A678" s="54"/>
      <c r="B678" s="55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117"/>
      <c r="U678" s="117"/>
      <c r="AF678" s="54"/>
      <c r="AG678" s="54"/>
      <c r="AH678" s="54"/>
      <c r="AI678" s="60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96"/>
      <c r="AU678" s="96"/>
      <c r="AV678" s="54"/>
      <c r="AW678" s="54"/>
      <c r="AX678" s="54"/>
      <c r="AY678" s="54"/>
      <c r="AZ678" s="54"/>
      <c r="BA678" s="54"/>
      <c r="BB678" s="54"/>
    </row>
    <row r="679" spans="1:54" ht="14.25">
      <c r="A679" s="54"/>
      <c r="B679" s="55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117"/>
      <c r="U679" s="117"/>
      <c r="AF679" s="54"/>
      <c r="AG679" s="54"/>
      <c r="AH679" s="54"/>
      <c r="AI679" s="60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96"/>
      <c r="AU679" s="96"/>
      <c r="AV679" s="54"/>
      <c r="AW679" s="54"/>
      <c r="AX679" s="54"/>
      <c r="AY679" s="54"/>
      <c r="AZ679" s="54"/>
      <c r="BA679" s="54"/>
      <c r="BB679" s="54"/>
    </row>
    <row r="680" spans="1:54" ht="14.25">
      <c r="A680" s="54"/>
      <c r="B680" s="55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117"/>
      <c r="U680" s="117"/>
      <c r="AF680" s="54"/>
      <c r="AG680" s="54"/>
      <c r="AH680" s="54"/>
      <c r="AI680" s="60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96"/>
      <c r="AU680" s="96"/>
      <c r="AV680" s="54"/>
      <c r="AW680" s="54"/>
      <c r="AX680" s="54"/>
      <c r="AY680" s="54"/>
      <c r="AZ680" s="54"/>
      <c r="BA680" s="54"/>
      <c r="BB680" s="54"/>
    </row>
    <row r="681" spans="1:54" ht="14.25">
      <c r="A681" s="54"/>
      <c r="B681" s="55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117"/>
      <c r="U681" s="117"/>
      <c r="AF681" s="54"/>
      <c r="AG681" s="54"/>
      <c r="AH681" s="54"/>
      <c r="AI681" s="60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96"/>
      <c r="AU681" s="96"/>
      <c r="AV681" s="54"/>
      <c r="AW681" s="54"/>
      <c r="AX681" s="54"/>
      <c r="AY681" s="54"/>
      <c r="AZ681" s="54"/>
      <c r="BA681" s="54"/>
      <c r="BB681" s="54"/>
    </row>
    <row r="682" spans="1:54" ht="14.25">
      <c r="A682" s="54"/>
      <c r="B682" s="55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117"/>
      <c r="U682" s="117"/>
      <c r="AF682" s="54"/>
      <c r="AG682" s="54"/>
      <c r="AH682" s="54"/>
      <c r="AI682" s="60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96"/>
      <c r="AU682" s="96"/>
      <c r="AV682" s="54"/>
      <c r="AW682" s="54"/>
      <c r="AX682" s="54"/>
      <c r="AY682" s="54"/>
      <c r="AZ682" s="54"/>
      <c r="BA682" s="54"/>
      <c r="BB682" s="54"/>
    </row>
    <row r="683" spans="3:54" ht="14.25"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117"/>
      <c r="U683" s="117"/>
      <c r="AF683" s="54"/>
      <c r="AG683" s="54"/>
      <c r="AH683" s="54"/>
      <c r="AI683" s="60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96"/>
      <c r="AU683" s="96"/>
      <c r="AV683" s="54"/>
      <c r="AW683" s="54"/>
      <c r="AX683" s="54"/>
      <c r="AY683" s="54"/>
      <c r="AZ683" s="54"/>
      <c r="BA683" s="54"/>
      <c r="BB683" s="54"/>
    </row>
    <row r="684" spans="3:54" ht="14.25"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117"/>
      <c r="U684" s="117"/>
      <c r="AF684" s="54"/>
      <c r="AG684" s="54"/>
      <c r="AH684" s="54"/>
      <c r="AI684" s="60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96"/>
      <c r="AU684" s="96"/>
      <c r="AV684" s="54"/>
      <c r="AW684" s="54"/>
      <c r="AX684" s="54"/>
      <c r="AY684" s="54"/>
      <c r="AZ684" s="54"/>
      <c r="BA684" s="54"/>
      <c r="BB684" s="54"/>
    </row>
  </sheetData>
  <sheetProtection/>
  <mergeCells count="17">
    <mergeCell ref="A29:B29"/>
    <mergeCell ref="C5:BB5"/>
    <mergeCell ref="AO2:AS2"/>
    <mergeCell ref="L2:O2"/>
    <mergeCell ref="P2:S2"/>
    <mergeCell ref="AB2:AF2"/>
    <mergeCell ref="AG2:AJ2"/>
    <mergeCell ref="AT2:AX2"/>
    <mergeCell ref="AY2:BB2"/>
    <mergeCell ref="AK2:AN2"/>
    <mergeCell ref="T2:W2"/>
    <mergeCell ref="X2:AA2"/>
    <mergeCell ref="A1:BB1"/>
    <mergeCell ref="A2:A6"/>
    <mergeCell ref="B2:B6"/>
    <mergeCell ref="C2:F2"/>
    <mergeCell ref="G2:K2"/>
  </mergeCells>
  <printOptions/>
  <pageMargins left="0.1968503937007874" right="0.1968503937007874" top="0.2755905511811024" bottom="0.1968503937007874" header="0.31496062992125984" footer="0.196850393700787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76"/>
  <sheetViews>
    <sheetView tabSelected="1" zoomScale="120" zoomScaleNormal="120" zoomScalePageLayoutView="0" workbookViewId="0" topLeftCell="A4">
      <selection activeCell="AJ24" sqref="AJ24"/>
    </sheetView>
  </sheetViews>
  <sheetFormatPr defaultColWidth="9.140625" defaultRowHeight="15"/>
  <cols>
    <col min="1" max="1" width="9.421875" style="99" customWidth="1"/>
    <col min="2" max="2" width="16.28125" style="158" customWidth="1"/>
    <col min="3" max="18" width="2.00390625" style="31" customWidth="1"/>
    <col min="19" max="19" width="1.8515625" style="31" customWidth="1"/>
    <col min="20" max="20" width="3.00390625" style="75" customWidth="1"/>
    <col min="21" max="21" width="2.8515625" style="75" customWidth="1"/>
    <col min="22" max="32" width="2.00390625" style="31" customWidth="1"/>
    <col min="33" max="33" width="2.00390625" style="75" customWidth="1"/>
    <col min="34" max="34" width="2.57421875" style="75" customWidth="1"/>
    <col min="35" max="35" width="2.28125" style="31" customWidth="1"/>
    <col min="36" max="36" width="3.421875" style="31" customWidth="1"/>
    <col min="37" max="37" width="2.00390625" style="150" customWidth="1"/>
    <col min="38" max="55" width="2.00390625" style="31" customWidth="1"/>
    <col min="56" max="56" width="5.140625" style="172" customWidth="1"/>
    <col min="57" max="57" width="33.7109375" style="0" customWidth="1"/>
  </cols>
  <sheetData>
    <row r="1" spans="1:55" ht="18.75">
      <c r="A1" s="229" t="s">
        <v>78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</row>
    <row r="2" spans="1:55" ht="15" customHeight="1">
      <c r="A2" s="260" t="s">
        <v>1</v>
      </c>
      <c r="B2" s="261" t="s">
        <v>2</v>
      </c>
      <c r="C2" s="262" t="s">
        <v>31</v>
      </c>
      <c r="D2" s="244"/>
      <c r="E2" s="244"/>
      <c r="F2" s="244"/>
      <c r="G2" s="244" t="s">
        <v>32</v>
      </c>
      <c r="H2" s="244"/>
      <c r="I2" s="244"/>
      <c r="J2" s="244"/>
      <c r="K2" s="244"/>
      <c r="L2" s="244" t="s">
        <v>27</v>
      </c>
      <c r="M2" s="244"/>
      <c r="N2" s="244"/>
      <c r="O2" s="244"/>
      <c r="P2" s="244" t="s">
        <v>28</v>
      </c>
      <c r="Q2" s="244"/>
      <c r="R2" s="244"/>
      <c r="S2" s="244"/>
      <c r="T2" s="244" t="s">
        <v>29</v>
      </c>
      <c r="U2" s="244"/>
      <c r="V2" s="244"/>
      <c r="W2" s="244"/>
      <c r="X2" s="244" t="s">
        <v>30</v>
      </c>
      <c r="Y2" s="244"/>
      <c r="Z2" s="244"/>
      <c r="AA2" s="244"/>
      <c r="AB2" s="244" t="s">
        <v>22</v>
      </c>
      <c r="AC2" s="244"/>
      <c r="AD2" s="244"/>
      <c r="AE2" s="244"/>
      <c r="AF2" s="244"/>
      <c r="AG2" s="244" t="s">
        <v>23</v>
      </c>
      <c r="AH2" s="244"/>
      <c r="AI2" s="244"/>
      <c r="AJ2" s="244"/>
      <c r="AK2" s="244"/>
      <c r="AL2" s="244" t="s">
        <v>24</v>
      </c>
      <c r="AM2" s="244"/>
      <c r="AN2" s="244"/>
      <c r="AO2" s="244"/>
      <c r="AP2" s="244" t="s">
        <v>25</v>
      </c>
      <c r="AQ2" s="244"/>
      <c r="AR2" s="244"/>
      <c r="AS2" s="244"/>
      <c r="AT2" s="244"/>
      <c r="AU2" s="244" t="s">
        <v>33</v>
      </c>
      <c r="AV2" s="244"/>
      <c r="AW2" s="244"/>
      <c r="AX2" s="244"/>
      <c r="AY2" s="244"/>
      <c r="AZ2" s="244" t="s">
        <v>26</v>
      </c>
      <c r="BA2" s="244"/>
      <c r="BB2" s="244"/>
      <c r="BC2" s="244"/>
    </row>
    <row r="3" spans="1:55" ht="11.25">
      <c r="A3" s="260"/>
      <c r="B3" s="261"/>
      <c r="C3" s="100">
        <v>2</v>
      </c>
      <c r="D3" s="11">
        <f aca="true" t="shared" si="0" ref="D3:AI3">C4+1</f>
        <v>9</v>
      </c>
      <c r="E3" s="11">
        <f t="shared" si="0"/>
        <v>16</v>
      </c>
      <c r="F3" s="11">
        <f t="shared" si="0"/>
        <v>23</v>
      </c>
      <c r="G3" s="11">
        <f t="shared" si="0"/>
        <v>30</v>
      </c>
      <c r="H3" s="11">
        <f t="shared" si="0"/>
        <v>7</v>
      </c>
      <c r="I3" s="11">
        <f t="shared" si="0"/>
        <v>14</v>
      </c>
      <c r="J3" s="11">
        <f t="shared" si="0"/>
        <v>21</v>
      </c>
      <c r="K3" s="11">
        <f t="shared" si="0"/>
        <v>28</v>
      </c>
      <c r="L3" s="11">
        <f t="shared" si="0"/>
        <v>4</v>
      </c>
      <c r="M3" s="11">
        <f t="shared" si="0"/>
        <v>11</v>
      </c>
      <c r="N3" s="11">
        <f t="shared" si="0"/>
        <v>18</v>
      </c>
      <c r="O3" s="11">
        <f t="shared" si="0"/>
        <v>25</v>
      </c>
      <c r="P3" s="11">
        <f t="shared" si="0"/>
        <v>2</v>
      </c>
      <c r="Q3" s="11">
        <f t="shared" si="0"/>
        <v>9</v>
      </c>
      <c r="R3" s="11">
        <f t="shared" si="0"/>
        <v>16</v>
      </c>
      <c r="S3" s="11">
        <f t="shared" si="0"/>
        <v>23</v>
      </c>
      <c r="T3" s="66">
        <f t="shared" si="0"/>
        <v>30</v>
      </c>
      <c r="U3" s="66">
        <f t="shared" si="0"/>
        <v>6</v>
      </c>
      <c r="V3" s="11">
        <f t="shared" si="0"/>
        <v>13</v>
      </c>
      <c r="W3" s="11">
        <f t="shared" si="0"/>
        <v>20</v>
      </c>
      <c r="X3" s="11">
        <f t="shared" si="0"/>
        <v>27</v>
      </c>
      <c r="Y3" s="11">
        <f t="shared" si="0"/>
        <v>3</v>
      </c>
      <c r="Z3" s="11">
        <f t="shared" si="0"/>
        <v>10</v>
      </c>
      <c r="AA3" s="11">
        <f t="shared" si="0"/>
        <v>17</v>
      </c>
      <c r="AB3" s="11">
        <f t="shared" si="0"/>
        <v>24</v>
      </c>
      <c r="AC3" s="11">
        <f t="shared" si="0"/>
        <v>3</v>
      </c>
      <c r="AD3" s="11">
        <f t="shared" si="0"/>
        <v>10</v>
      </c>
      <c r="AE3" s="11">
        <f t="shared" si="0"/>
        <v>17</v>
      </c>
      <c r="AF3" s="11">
        <f t="shared" si="0"/>
        <v>24</v>
      </c>
      <c r="AG3" s="66">
        <f t="shared" si="0"/>
        <v>31</v>
      </c>
      <c r="AH3" s="66">
        <f t="shared" si="0"/>
        <v>7</v>
      </c>
      <c r="AI3" s="11">
        <f t="shared" si="0"/>
        <v>14</v>
      </c>
      <c r="AJ3" s="11"/>
      <c r="AK3" s="5">
        <f>AI4+1</f>
        <v>21</v>
      </c>
      <c r="AL3" s="11">
        <f aca="true" t="shared" si="1" ref="AL3:BC3">AK4+1</f>
        <v>28</v>
      </c>
      <c r="AM3" s="11">
        <f t="shared" si="1"/>
        <v>5</v>
      </c>
      <c r="AN3" s="11">
        <f t="shared" si="1"/>
        <v>12</v>
      </c>
      <c r="AO3" s="11">
        <f t="shared" si="1"/>
        <v>19</v>
      </c>
      <c r="AP3" s="11">
        <f t="shared" si="1"/>
        <v>26</v>
      </c>
      <c r="AQ3" s="11">
        <f t="shared" si="1"/>
        <v>2</v>
      </c>
      <c r="AR3" s="11">
        <f t="shared" si="1"/>
        <v>9</v>
      </c>
      <c r="AS3" s="11">
        <f t="shared" si="1"/>
        <v>16</v>
      </c>
      <c r="AT3" s="11">
        <f t="shared" si="1"/>
        <v>23</v>
      </c>
      <c r="AU3" s="11">
        <f t="shared" si="1"/>
        <v>30</v>
      </c>
      <c r="AV3" s="11">
        <f t="shared" si="1"/>
        <v>7</v>
      </c>
      <c r="AW3" s="11">
        <f t="shared" si="1"/>
        <v>14</v>
      </c>
      <c r="AX3" s="11">
        <f t="shared" si="1"/>
        <v>21</v>
      </c>
      <c r="AY3" s="11">
        <f t="shared" si="1"/>
        <v>28</v>
      </c>
      <c r="AZ3" s="11">
        <f t="shared" si="1"/>
        <v>4</v>
      </c>
      <c r="BA3" s="11">
        <f t="shared" si="1"/>
        <v>11</v>
      </c>
      <c r="BB3" s="11">
        <f t="shared" si="1"/>
        <v>18</v>
      </c>
      <c r="BC3" s="11">
        <f t="shared" si="1"/>
        <v>25</v>
      </c>
    </row>
    <row r="4" spans="1:55" ht="11.25">
      <c r="A4" s="260"/>
      <c r="B4" s="261"/>
      <c r="C4" s="100">
        <f>C3+6</f>
        <v>8</v>
      </c>
      <c r="D4" s="11">
        <f>D3+6</f>
        <v>15</v>
      </c>
      <c r="E4" s="11">
        <f>E3+6</f>
        <v>22</v>
      </c>
      <c r="F4" s="11">
        <f>F3+6</f>
        <v>29</v>
      </c>
      <c r="G4" s="11">
        <v>6</v>
      </c>
      <c r="H4" s="11">
        <f>H3+6</f>
        <v>13</v>
      </c>
      <c r="I4" s="11">
        <f>I3+6</f>
        <v>20</v>
      </c>
      <c r="J4" s="11">
        <f>J3+6</f>
        <v>27</v>
      </c>
      <c r="K4" s="11">
        <v>3</v>
      </c>
      <c r="L4" s="11">
        <f>L3+6</f>
        <v>10</v>
      </c>
      <c r="M4" s="11">
        <f>M3+6</f>
        <v>17</v>
      </c>
      <c r="N4" s="11">
        <f>N3+6</f>
        <v>24</v>
      </c>
      <c r="O4" s="11">
        <v>1</v>
      </c>
      <c r="P4" s="11">
        <f>P3+6</f>
        <v>8</v>
      </c>
      <c r="Q4" s="11">
        <f>Q3+6</f>
        <v>15</v>
      </c>
      <c r="R4" s="11">
        <f>R3+6</f>
        <v>22</v>
      </c>
      <c r="S4" s="11">
        <f>S3+6</f>
        <v>29</v>
      </c>
      <c r="T4" s="66">
        <v>5</v>
      </c>
      <c r="U4" s="66">
        <f>U3+6</f>
        <v>12</v>
      </c>
      <c r="V4" s="11">
        <f>V3+6</f>
        <v>19</v>
      </c>
      <c r="W4" s="11">
        <f>W3+6</f>
        <v>26</v>
      </c>
      <c r="X4" s="11">
        <v>2</v>
      </c>
      <c r="Y4" s="11">
        <f>Y3+6</f>
        <v>9</v>
      </c>
      <c r="Z4" s="11">
        <f>Z3+6</f>
        <v>16</v>
      </c>
      <c r="AA4" s="11">
        <f>AA3+6</f>
        <v>23</v>
      </c>
      <c r="AB4" s="11">
        <v>2</v>
      </c>
      <c r="AC4" s="11">
        <f>AC3+6</f>
        <v>9</v>
      </c>
      <c r="AD4" s="11">
        <f>AD3+6</f>
        <v>16</v>
      </c>
      <c r="AE4" s="11">
        <f>AE3+6</f>
        <v>23</v>
      </c>
      <c r="AF4" s="11">
        <f>AF3+6</f>
        <v>30</v>
      </c>
      <c r="AG4" s="66">
        <v>6</v>
      </c>
      <c r="AH4" s="66">
        <f>AH3+6</f>
        <v>13</v>
      </c>
      <c r="AI4" s="11">
        <f>AI3+6</f>
        <v>20</v>
      </c>
      <c r="AJ4" s="11"/>
      <c r="AK4" s="5">
        <f>AK3+6</f>
        <v>27</v>
      </c>
      <c r="AL4" s="11">
        <v>4</v>
      </c>
      <c r="AM4" s="11">
        <f>AM3+6</f>
        <v>11</v>
      </c>
      <c r="AN4" s="11">
        <f>AN3+6</f>
        <v>18</v>
      </c>
      <c r="AO4" s="11">
        <f>AO3+6</f>
        <v>25</v>
      </c>
      <c r="AP4" s="11">
        <v>1</v>
      </c>
      <c r="AQ4" s="11">
        <f>AQ3+6</f>
        <v>8</v>
      </c>
      <c r="AR4" s="11">
        <f>AR3+6</f>
        <v>15</v>
      </c>
      <c r="AS4" s="11">
        <f>AS3+6</f>
        <v>22</v>
      </c>
      <c r="AT4" s="11">
        <f>AT3+6</f>
        <v>29</v>
      </c>
      <c r="AU4" s="11">
        <v>6</v>
      </c>
      <c r="AV4" s="11">
        <f>AV3+6</f>
        <v>13</v>
      </c>
      <c r="AW4" s="11">
        <f>AW3+6</f>
        <v>20</v>
      </c>
      <c r="AX4" s="11">
        <f>AX3+6</f>
        <v>27</v>
      </c>
      <c r="AY4" s="11">
        <v>3</v>
      </c>
      <c r="AZ4" s="11">
        <f>AZ3+6</f>
        <v>10</v>
      </c>
      <c r="BA4" s="11">
        <f>BA3+6</f>
        <v>17</v>
      </c>
      <c r="BB4" s="11">
        <f>BB3+6</f>
        <v>24</v>
      </c>
      <c r="BC4" s="11">
        <f>BC3+6</f>
        <v>31</v>
      </c>
    </row>
    <row r="5" spans="1:57" ht="15" customHeight="1">
      <c r="A5" s="260"/>
      <c r="B5" s="261"/>
      <c r="C5" s="257" t="s">
        <v>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8"/>
      <c r="BD5" s="56"/>
      <c r="BE5" s="76"/>
    </row>
    <row r="6" spans="1:57" ht="15" customHeight="1">
      <c r="A6" s="260"/>
      <c r="B6" s="261"/>
      <c r="C6" s="101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67">
        <v>18</v>
      </c>
      <c r="U6" s="67">
        <v>19</v>
      </c>
      <c r="V6" s="7">
        <v>20</v>
      </c>
      <c r="W6" s="7">
        <v>21</v>
      </c>
      <c r="X6" s="7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70">
        <v>31</v>
      </c>
      <c r="AH6" s="70">
        <v>32</v>
      </c>
      <c r="AI6" s="8">
        <v>33</v>
      </c>
      <c r="AJ6" s="196"/>
      <c r="AK6" s="151">
        <v>34</v>
      </c>
      <c r="AL6" s="8">
        <v>35</v>
      </c>
      <c r="AM6" s="8">
        <v>36</v>
      </c>
      <c r="AN6" s="8">
        <v>37</v>
      </c>
      <c r="AO6" s="8">
        <v>38</v>
      </c>
      <c r="AP6" s="8">
        <v>39</v>
      </c>
      <c r="AQ6" s="8">
        <v>40</v>
      </c>
      <c r="AR6" s="8">
        <v>41</v>
      </c>
      <c r="AS6" s="8">
        <v>42</v>
      </c>
      <c r="AT6" s="8">
        <v>43</v>
      </c>
      <c r="AU6" s="8">
        <v>44</v>
      </c>
      <c r="AV6" s="8">
        <v>45</v>
      </c>
      <c r="AW6" s="8">
        <v>46</v>
      </c>
      <c r="AX6" s="8">
        <v>47</v>
      </c>
      <c r="AY6" s="8">
        <v>48</v>
      </c>
      <c r="AZ6" s="8">
        <v>49</v>
      </c>
      <c r="BA6" s="8">
        <v>50</v>
      </c>
      <c r="BB6" s="8">
        <v>51</v>
      </c>
      <c r="BC6" s="8">
        <v>52</v>
      </c>
      <c r="BD6" s="56"/>
      <c r="BE6" s="76"/>
    </row>
    <row r="7" spans="1:57" ht="24.75">
      <c r="A7" s="107" t="s">
        <v>11</v>
      </c>
      <c r="B7" s="154" t="s">
        <v>80</v>
      </c>
      <c r="C7" s="102">
        <v>4</v>
      </c>
      <c r="D7" s="102">
        <v>4</v>
      </c>
      <c r="E7" s="102">
        <v>4</v>
      </c>
      <c r="F7" s="102">
        <v>4</v>
      </c>
      <c r="G7" s="102">
        <v>4</v>
      </c>
      <c r="H7" s="102">
        <v>4</v>
      </c>
      <c r="I7" s="102">
        <v>4</v>
      </c>
      <c r="J7" s="102">
        <v>4</v>
      </c>
      <c r="K7" s="28"/>
      <c r="L7" s="28"/>
      <c r="M7" s="28"/>
      <c r="N7" s="28"/>
      <c r="O7" s="28"/>
      <c r="P7" s="32"/>
      <c r="Q7" s="32"/>
      <c r="R7" s="28"/>
      <c r="S7" s="28"/>
      <c r="T7" s="114"/>
      <c r="U7" s="114">
        <f>SUM(C7:T7)</f>
        <v>32</v>
      </c>
      <c r="V7" s="5">
        <v>4</v>
      </c>
      <c r="W7" s="5">
        <v>4</v>
      </c>
      <c r="X7" s="5">
        <v>4</v>
      </c>
      <c r="Y7" s="28"/>
      <c r="Z7" s="28"/>
      <c r="AA7" s="28"/>
      <c r="AB7" s="28"/>
      <c r="AC7" s="28"/>
      <c r="AD7" s="28"/>
      <c r="AE7" s="28"/>
      <c r="AF7" s="28"/>
      <c r="AG7" s="119"/>
      <c r="AH7" s="119"/>
      <c r="AI7" s="64"/>
      <c r="AJ7" s="197"/>
      <c r="AK7" s="34" t="s">
        <v>58</v>
      </c>
      <c r="AL7" s="34" t="s">
        <v>58</v>
      </c>
      <c r="AM7" s="34" t="s">
        <v>58</v>
      </c>
      <c r="AN7" s="34" t="s">
        <v>58</v>
      </c>
      <c r="AO7" s="35" t="s">
        <v>57</v>
      </c>
      <c r="AP7" s="35" t="s">
        <v>57</v>
      </c>
      <c r="AQ7" s="35" t="s">
        <v>57</v>
      </c>
      <c r="AR7" s="35" t="s">
        <v>57</v>
      </c>
      <c r="AS7" s="35" t="s">
        <v>57</v>
      </c>
      <c r="AT7" s="35" t="s">
        <v>57</v>
      </c>
      <c r="AU7" s="35" t="s">
        <v>61</v>
      </c>
      <c r="AV7" s="35" t="s">
        <v>61</v>
      </c>
      <c r="AW7" s="35" t="s">
        <v>61</v>
      </c>
      <c r="AX7" s="35" t="s">
        <v>61</v>
      </c>
      <c r="AY7" s="35" t="s">
        <v>61</v>
      </c>
      <c r="AZ7" s="35" t="s">
        <v>61</v>
      </c>
      <c r="BA7" s="35" t="s">
        <v>61</v>
      </c>
      <c r="BB7" s="35" t="s">
        <v>61</v>
      </c>
      <c r="BC7" s="35" t="s">
        <v>61</v>
      </c>
      <c r="BD7" s="173" t="e">
        <f>U7+AK7</f>
        <v>#VALUE!</v>
      </c>
      <c r="BE7" s="77"/>
    </row>
    <row r="8" spans="1:57" ht="14.25" customHeight="1">
      <c r="A8" s="107" t="s">
        <v>81</v>
      </c>
      <c r="B8" s="154" t="s">
        <v>6</v>
      </c>
      <c r="C8" s="102">
        <v>4</v>
      </c>
      <c r="D8" s="102">
        <v>4</v>
      </c>
      <c r="E8" s="102">
        <v>4</v>
      </c>
      <c r="F8" s="102">
        <v>4</v>
      </c>
      <c r="G8" s="102">
        <v>4</v>
      </c>
      <c r="H8" s="102">
        <v>4</v>
      </c>
      <c r="I8" s="102">
        <v>4</v>
      </c>
      <c r="J8" s="102">
        <v>4</v>
      </c>
      <c r="K8" s="27"/>
      <c r="L8" s="27"/>
      <c r="M8" s="27"/>
      <c r="N8" s="27"/>
      <c r="O8" s="27"/>
      <c r="P8" s="32"/>
      <c r="Q8" s="32"/>
      <c r="R8" s="27"/>
      <c r="S8" s="28"/>
      <c r="T8" s="114"/>
      <c r="U8" s="114">
        <f aca="true" t="shared" si="2" ref="U8:U13">SUM(C8:T8)</f>
        <v>32</v>
      </c>
      <c r="V8" s="5">
        <v>4</v>
      </c>
      <c r="W8" s="5">
        <v>4</v>
      </c>
      <c r="X8" s="5">
        <v>4</v>
      </c>
      <c r="Y8" s="27"/>
      <c r="Z8" s="27"/>
      <c r="AA8" s="27"/>
      <c r="AB8" s="27"/>
      <c r="AC8" s="27"/>
      <c r="AD8" s="27"/>
      <c r="AE8" s="27"/>
      <c r="AF8" s="27"/>
      <c r="AG8" s="119"/>
      <c r="AH8" s="119"/>
      <c r="AI8" s="64"/>
      <c r="AJ8" s="197"/>
      <c r="AK8" s="34" t="s">
        <v>58</v>
      </c>
      <c r="AL8" s="34" t="s">
        <v>58</v>
      </c>
      <c r="AM8" s="34" t="s">
        <v>58</v>
      </c>
      <c r="AN8" s="34" t="s">
        <v>58</v>
      </c>
      <c r="AO8" s="35" t="s">
        <v>57</v>
      </c>
      <c r="AP8" s="35" t="s">
        <v>57</v>
      </c>
      <c r="AQ8" s="35" t="s">
        <v>57</v>
      </c>
      <c r="AR8" s="35" t="s">
        <v>57</v>
      </c>
      <c r="AS8" s="35" t="s">
        <v>57</v>
      </c>
      <c r="AT8" s="35" t="s">
        <v>57</v>
      </c>
      <c r="AU8" s="35" t="s">
        <v>61</v>
      </c>
      <c r="AV8" s="35" t="s">
        <v>61</v>
      </c>
      <c r="AW8" s="35" t="s">
        <v>61</v>
      </c>
      <c r="AX8" s="35" t="s">
        <v>61</v>
      </c>
      <c r="AY8" s="35" t="s">
        <v>61</v>
      </c>
      <c r="AZ8" s="35" t="s">
        <v>61</v>
      </c>
      <c r="BA8" s="35" t="s">
        <v>61</v>
      </c>
      <c r="BB8" s="35" t="s">
        <v>61</v>
      </c>
      <c r="BC8" s="35" t="s">
        <v>61</v>
      </c>
      <c r="BD8" s="173" t="e">
        <f>U8+AK8</f>
        <v>#VALUE!</v>
      </c>
      <c r="BE8" s="77"/>
    </row>
    <row r="9" spans="1:57" ht="12.75" customHeight="1">
      <c r="A9" s="107" t="s">
        <v>54</v>
      </c>
      <c r="B9" s="154" t="s">
        <v>8</v>
      </c>
      <c r="C9" s="102"/>
      <c r="D9" s="5"/>
      <c r="E9" s="5"/>
      <c r="F9" s="5"/>
      <c r="G9" s="5"/>
      <c r="H9" s="5"/>
      <c r="I9" s="5"/>
      <c r="J9" s="5"/>
      <c r="K9" s="28"/>
      <c r="L9" s="28"/>
      <c r="M9" s="28"/>
      <c r="N9" s="28"/>
      <c r="O9" s="28"/>
      <c r="P9" s="28"/>
      <c r="Q9" s="32"/>
      <c r="R9" s="28"/>
      <c r="S9" s="28"/>
      <c r="T9" s="114"/>
      <c r="U9" s="114">
        <f t="shared" si="2"/>
        <v>0</v>
      </c>
      <c r="V9" s="5">
        <v>12</v>
      </c>
      <c r="W9" s="5">
        <v>12</v>
      </c>
      <c r="X9" s="5">
        <v>12</v>
      </c>
      <c r="Y9" s="28"/>
      <c r="Z9" s="28"/>
      <c r="AA9" s="28"/>
      <c r="AB9" s="28"/>
      <c r="AC9" s="28"/>
      <c r="AD9" s="28"/>
      <c r="AE9" s="28"/>
      <c r="AF9" s="28"/>
      <c r="AG9" s="119"/>
      <c r="AH9" s="119"/>
      <c r="AI9" s="64"/>
      <c r="AJ9" s="197"/>
      <c r="AK9" s="34" t="s">
        <v>58</v>
      </c>
      <c r="AL9" s="34" t="s">
        <v>58</v>
      </c>
      <c r="AM9" s="34" t="s">
        <v>58</v>
      </c>
      <c r="AN9" s="34" t="s">
        <v>58</v>
      </c>
      <c r="AO9" s="35" t="s">
        <v>57</v>
      </c>
      <c r="AP9" s="35" t="s">
        <v>57</v>
      </c>
      <c r="AQ9" s="35" t="s">
        <v>57</v>
      </c>
      <c r="AR9" s="35" t="s">
        <v>57</v>
      </c>
      <c r="AS9" s="35" t="s">
        <v>57</v>
      </c>
      <c r="AT9" s="35" t="s">
        <v>57</v>
      </c>
      <c r="AU9" s="35" t="s">
        <v>61</v>
      </c>
      <c r="AV9" s="35" t="s">
        <v>61</v>
      </c>
      <c r="AW9" s="35" t="s">
        <v>61</v>
      </c>
      <c r="AX9" s="35" t="s">
        <v>61</v>
      </c>
      <c r="AY9" s="35" t="s">
        <v>61</v>
      </c>
      <c r="AZ9" s="35" t="s">
        <v>61</v>
      </c>
      <c r="BA9" s="35" t="s">
        <v>61</v>
      </c>
      <c r="BB9" s="35" t="s">
        <v>61</v>
      </c>
      <c r="BC9" s="35" t="s">
        <v>61</v>
      </c>
      <c r="BD9" s="173" t="e">
        <f>U9+AK9</f>
        <v>#VALUE!</v>
      </c>
      <c r="BE9" s="77"/>
    </row>
    <row r="10" spans="1:57" ht="11.25" customHeight="1">
      <c r="A10" s="107" t="s">
        <v>15</v>
      </c>
      <c r="B10" s="154" t="s">
        <v>86</v>
      </c>
      <c r="C10" s="102">
        <v>6</v>
      </c>
      <c r="D10" s="102">
        <v>6</v>
      </c>
      <c r="E10" s="102">
        <v>6</v>
      </c>
      <c r="F10" s="102">
        <v>6</v>
      </c>
      <c r="G10" s="102">
        <v>4</v>
      </c>
      <c r="H10" s="102">
        <v>4</v>
      </c>
      <c r="I10" s="102">
        <v>4</v>
      </c>
      <c r="J10" s="102">
        <v>4</v>
      </c>
      <c r="K10" s="28"/>
      <c r="L10" s="28"/>
      <c r="M10" s="28"/>
      <c r="N10" s="28"/>
      <c r="O10" s="28"/>
      <c r="P10" s="32"/>
      <c r="Q10" s="32"/>
      <c r="R10" s="28"/>
      <c r="S10" s="28"/>
      <c r="T10" s="114"/>
      <c r="U10" s="114">
        <f t="shared" si="2"/>
        <v>40</v>
      </c>
      <c r="V10" s="9"/>
      <c r="W10" s="9"/>
      <c r="X10" s="9"/>
      <c r="Y10" s="27"/>
      <c r="Z10" s="27"/>
      <c r="AA10" s="27"/>
      <c r="AB10" s="27"/>
      <c r="AC10" s="27"/>
      <c r="AD10" s="27"/>
      <c r="AE10" s="27"/>
      <c r="AF10" s="27"/>
      <c r="AG10" s="119"/>
      <c r="AH10" s="119"/>
      <c r="AI10" s="64"/>
      <c r="AJ10" s="197"/>
      <c r="AK10" s="34" t="s">
        <v>58</v>
      </c>
      <c r="AL10" s="34" t="s">
        <v>58</v>
      </c>
      <c r="AM10" s="34" t="s">
        <v>58</v>
      </c>
      <c r="AN10" s="34" t="s">
        <v>58</v>
      </c>
      <c r="AO10" s="35" t="s">
        <v>57</v>
      </c>
      <c r="AP10" s="35" t="s">
        <v>57</v>
      </c>
      <c r="AQ10" s="35" t="s">
        <v>57</v>
      </c>
      <c r="AR10" s="35" t="s">
        <v>57</v>
      </c>
      <c r="AS10" s="35" t="s">
        <v>57</v>
      </c>
      <c r="AT10" s="35" t="s">
        <v>57</v>
      </c>
      <c r="AU10" s="35" t="s">
        <v>61</v>
      </c>
      <c r="AV10" s="35" t="s">
        <v>61</v>
      </c>
      <c r="AW10" s="35" t="s">
        <v>61</v>
      </c>
      <c r="AX10" s="35" t="s">
        <v>61</v>
      </c>
      <c r="AY10" s="35" t="s">
        <v>61</v>
      </c>
      <c r="AZ10" s="35" t="s">
        <v>61</v>
      </c>
      <c r="BA10" s="35" t="s">
        <v>61</v>
      </c>
      <c r="BB10" s="35" t="s">
        <v>61</v>
      </c>
      <c r="BC10" s="35" t="s">
        <v>61</v>
      </c>
      <c r="BD10" s="173" t="e">
        <f>U10+AK10</f>
        <v>#VALUE!</v>
      </c>
      <c r="BE10" s="78"/>
    </row>
    <row r="11" spans="1:57" ht="27" customHeight="1">
      <c r="A11" s="107" t="s">
        <v>123</v>
      </c>
      <c r="B11" s="156" t="s">
        <v>124</v>
      </c>
      <c r="C11" s="102">
        <v>4</v>
      </c>
      <c r="D11" s="102">
        <v>4</v>
      </c>
      <c r="E11" s="102">
        <v>4</v>
      </c>
      <c r="F11" s="102">
        <v>4</v>
      </c>
      <c r="G11" s="102">
        <v>4</v>
      </c>
      <c r="H11" s="102">
        <v>4</v>
      </c>
      <c r="I11" s="102">
        <v>6</v>
      </c>
      <c r="J11" s="102">
        <v>6</v>
      </c>
      <c r="K11" s="28"/>
      <c r="L11" s="28"/>
      <c r="M11" s="28"/>
      <c r="N11" s="28"/>
      <c r="O11" s="28"/>
      <c r="P11" s="32"/>
      <c r="Q11" s="32"/>
      <c r="R11" s="28"/>
      <c r="S11" s="28"/>
      <c r="T11" s="114"/>
      <c r="U11" s="114">
        <f t="shared" si="2"/>
        <v>36</v>
      </c>
      <c r="V11" s="9">
        <v>6</v>
      </c>
      <c r="W11" s="9">
        <v>6</v>
      </c>
      <c r="X11" s="9">
        <v>8</v>
      </c>
      <c r="Y11" s="27"/>
      <c r="Z11" s="27"/>
      <c r="AA11" s="27"/>
      <c r="AB11" s="27"/>
      <c r="AC11" s="27"/>
      <c r="AD11" s="27"/>
      <c r="AE11" s="27"/>
      <c r="AF11" s="27"/>
      <c r="AG11" s="119"/>
      <c r="AH11" s="119"/>
      <c r="AI11" s="64"/>
      <c r="AJ11" s="197"/>
      <c r="AK11" s="34"/>
      <c r="AL11" s="34"/>
      <c r="AM11" s="34"/>
      <c r="AN11" s="34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173"/>
      <c r="BE11" s="78"/>
    </row>
    <row r="12" spans="1:57" ht="24" customHeight="1">
      <c r="A12" s="107" t="s">
        <v>102</v>
      </c>
      <c r="B12" s="155" t="s">
        <v>119</v>
      </c>
      <c r="C12" s="105"/>
      <c r="D12" s="105"/>
      <c r="E12" s="105"/>
      <c r="F12" s="105"/>
      <c r="G12" s="105"/>
      <c r="H12" s="105"/>
      <c r="I12" s="105"/>
      <c r="J12" s="105"/>
      <c r="K12" s="90"/>
      <c r="L12" s="89"/>
      <c r="M12" s="89"/>
      <c r="N12" s="89"/>
      <c r="O12" s="28"/>
      <c r="P12" s="28"/>
      <c r="Q12" s="28"/>
      <c r="R12" s="28"/>
      <c r="S12" s="64"/>
      <c r="T12" s="114"/>
      <c r="U12" s="114">
        <f t="shared" si="2"/>
        <v>0</v>
      </c>
      <c r="V12" s="9"/>
      <c r="W12" s="9"/>
      <c r="X12" s="9"/>
      <c r="Y12" s="64"/>
      <c r="Z12" s="27"/>
      <c r="AA12" s="27"/>
      <c r="AB12" s="27"/>
      <c r="AC12" s="27"/>
      <c r="AD12" s="27"/>
      <c r="AE12" s="27"/>
      <c r="AF12" s="27"/>
      <c r="AG12" s="119"/>
      <c r="AH12" s="119"/>
      <c r="AI12" s="64" t="s">
        <v>40</v>
      </c>
      <c r="AJ12" s="197"/>
      <c r="AK12" s="34"/>
      <c r="AL12" s="34"/>
      <c r="AM12" s="34"/>
      <c r="AN12" s="34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173"/>
      <c r="BE12" s="79"/>
    </row>
    <row r="13" spans="1:57" ht="24" customHeight="1">
      <c r="A13" s="108" t="s">
        <v>70</v>
      </c>
      <c r="B13" s="156" t="s">
        <v>95</v>
      </c>
      <c r="C13" s="105">
        <v>2</v>
      </c>
      <c r="D13" s="105">
        <v>2</v>
      </c>
      <c r="E13" s="105">
        <v>2</v>
      </c>
      <c r="F13" s="105">
        <v>2</v>
      </c>
      <c r="G13" s="105">
        <v>2</v>
      </c>
      <c r="H13" s="105">
        <v>2</v>
      </c>
      <c r="I13" s="105">
        <v>2</v>
      </c>
      <c r="J13" s="105"/>
      <c r="K13" s="90"/>
      <c r="L13" s="89"/>
      <c r="M13" s="89"/>
      <c r="N13" s="89"/>
      <c r="O13" s="28"/>
      <c r="P13" s="28"/>
      <c r="Q13" s="28"/>
      <c r="R13" s="28"/>
      <c r="S13" s="64"/>
      <c r="T13" s="114"/>
      <c r="U13" s="114">
        <f t="shared" si="2"/>
        <v>14</v>
      </c>
      <c r="V13" s="9"/>
      <c r="W13" s="9"/>
      <c r="X13" s="9"/>
      <c r="Y13" s="64"/>
      <c r="Z13" s="27"/>
      <c r="AA13" s="27"/>
      <c r="AB13" s="27"/>
      <c r="AC13" s="27"/>
      <c r="AD13" s="27"/>
      <c r="AE13" s="27"/>
      <c r="AF13" s="27"/>
      <c r="AG13" s="119"/>
      <c r="AH13" s="119"/>
      <c r="AI13" s="64"/>
      <c r="AJ13" s="197"/>
      <c r="AK13" s="34"/>
      <c r="AL13" s="34"/>
      <c r="AM13" s="34"/>
      <c r="AN13" s="34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173"/>
      <c r="BE13" s="79"/>
    </row>
    <row r="14" spans="1:57" ht="25.5" customHeight="1">
      <c r="A14" s="108" t="s">
        <v>96</v>
      </c>
      <c r="B14" s="154" t="s">
        <v>97</v>
      </c>
      <c r="C14" s="102">
        <v>4</v>
      </c>
      <c r="D14" s="102">
        <v>4</v>
      </c>
      <c r="E14" s="102">
        <v>4</v>
      </c>
      <c r="F14" s="102">
        <v>4</v>
      </c>
      <c r="G14" s="102">
        <v>4</v>
      </c>
      <c r="H14" s="102">
        <v>4</v>
      </c>
      <c r="I14" s="102">
        <v>2</v>
      </c>
      <c r="J14" s="102">
        <v>2</v>
      </c>
      <c r="K14" s="90"/>
      <c r="L14" s="28"/>
      <c r="M14" s="28"/>
      <c r="N14" s="28"/>
      <c r="O14" s="28"/>
      <c r="P14" s="32"/>
      <c r="Q14" s="32"/>
      <c r="R14" s="28"/>
      <c r="S14" s="64"/>
      <c r="T14" s="114"/>
      <c r="U14" s="114">
        <f aca="true" t="shared" si="3" ref="U14:U21">SUM(C14:T14)</f>
        <v>28</v>
      </c>
      <c r="V14" s="5"/>
      <c r="W14" s="5"/>
      <c r="X14" s="5"/>
      <c r="Y14" s="64"/>
      <c r="Z14" s="33"/>
      <c r="AA14" s="33"/>
      <c r="AB14" s="33"/>
      <c r="AC14" s="33"/>
      <c r="AD14" s="33"/>
      <c r="AE14" s="28"/>
      <c r="AF14" s="28"/>
      <c r="AG14" s="119"/>
      <c r="AH14" s="119"/>
      <c r="AI14" s="119"/>
      <c r="AJ14" s="198"/>
      <c r="AK14" s="34" t="s">
        <v>58</v>
      </c>
      <c r="AL14" s="34" t="s">
        <v>58</v>
      </c>
      <c r="AM14" s="34" t="s">
        <v>58</v>
      </c>
      <c r="AN14" s="34" t="s">
        <v>58</v>
      </c>
      <c r="AO14" s="35" t="s">
        <v>57</v>
      </c>
      <c r="AP14" s="35" t="s">
        <v>57</v>
      </c>
      <c r="AQ14" s="35" t="s">
        <v>57</v>
      </c>
      <c r="AR14" s="35" t="s">
        <v>57</v>
      </c>
      <c r="AS14" s="35" t="s">
        <v>57</v>
      </c>
      <c r="AT14" s="35" t="s">
        <v>57</v>
      </c>
      <c r="AU14" s="35" t="s">
        <v>61</v>
      </c>
      <c r="AV14" s="35" t="s">
        <v>61</v>
      </c>
      <c r="AW14" s="35" t="s">
        <v>61</v>
      </c>
      <c r="AX14" s="35" t="s">
        <v>61</v>
      </c>
      <c r="AY14" s="35" t="s">
        <v>61</v>
      </c>
      <c r="AZ14" s="35" t="s">
        <v>61</v>
      </c>
      <c r="BA14" s="35" t="s">
        <v>61</v>
      </c>
      <c r="BB14" s="35" t="s">
        <v>61</v>
      </c>
      <c r="BC14" s="35" t="s">
        <v>61</v>
      </c>
      <c r="BD14" s="173" t="e">
        <f aca="true" t="shared" si="4" ref="BD14:BD22">U14+AK14</f>
        <v>#VALUE!</v>
      </c>
      <c r="BE14" s="77"/>
    </row>
    <row r="15" spans="1:57" s="42" customFormat="1" ht="25.5" customHeight="1">
      <c r="A15" s="108" t="s">
        <v>98</v>
      </c>
      <c r="B15" s="154" t="s">
        <v>99</v>
      </c>
      <c r="C15" s="102">
        <v>6</v>
      </c>
      <c r="D15" s="102">
        <v>4</v>
      </c>
      <c r="E15" s="102">
        <v>4</v>
      </c>
      <c r="F15" s="102">
        <v>4</v>
      </c>
      <c r="G15" s="102">
        <v>6</v>
      </c>
      <c r="H15" s="102">
        <v>6</v>
      </c>
      <c r="I15" s="102">
        <v>6</v>
      </c>
      <c r="J15" s="102">
        <v>8</v>
      </c>
      <c r="K15" s="90"/>
      <c r="L15" s="28"/>
      <c r="M15" s="28"/>
      <c r="N15" s="28"/>
      <c r="O15" s="28"/>
      <c r="P15" s="38"/>
      <c r="Q15" s="38"/>
      <c r="R15" s="28"/>
      <c r="S15" s="64"/>
      <c r="T15" s="114"/>
      <c r="U15" s="114">
        <f t="shared" si="3"/>
        <v>44</v>
      </c>
      <c r="V15" s="5">
        <v>10</v>
      </c>
      <c r="W15" s="5">
        <v>10</v>
      </c>
      <c r="X15" s="5">
        <v>8</v>
      </c>
      <c r="Y15" s="64" t="s">
        <v>40</v>
      </c>
      <c r="Z15" s="40"/>
      <c r="AA15" s="40"/>
      <c r="AB15" s="40"/>
      <c r="AC15" s="40"/>
      <c r="AD15" s="40"/>
      <c r="AE15" s="28"/>
      <c r="AF15" s="28"/>
      <c r="AG15" s="119"/>
      <c r="AH15" s="120"/>
      <c r="AI15" s="120"/>
      <c r="AJ15" s="199"/>
      <c r="AK15" s="41" t="s">
        <v>58</v>
      </c>
      <c r="AL15" s="41" t="s">
        <v>58</v>
      </c>
      <c r="AM15" s="41" t="s">
        <v>58</v>
      </c>
      <c r="AN15" s="41" t="s">
        <v>58</v>
      </c>
      <c r="AO15" s="35" t="s">
        <v>57</v>
      </c>
      <c r="AP15" s="35" t="s">
        <v>57</v>
      </c>
      <c r="AQ15" s="35" t="s">
        <v>57</v>
      </c>
      <c r="AR15" s="35" t="s">
        <v>57</v>
      </c>
      <c r="AS15" s="35" t="s">
        <v>57</v>
      </c>
      <c r="AT15" s="39" t="s">
        <v>57</v>
      </c>
      <c r="AU15" s="39" t="s">
        <v>61</v>
      </c>
      <c r="AV15" s="39" t="s">
        <v>61</v>
      </c>
      <c r="AW15" s="39" t="s">
        <v>61</v>
      </c>
      <c r="AX15" s="39" t="s">
        <v>61</v>
      </c>
      <c r="AY15" s="39" t="s">
        <v>61</v>
      </c>
      <c r="AZ15" s="39" t="s">
        <v>61</v>
      </c>
      <c r="BA15" s="39" t="s">
        <v>61</v>
      </c>
      <c r="BB15" s="39" t="s">
        <v>61</v>
      </c>
      <c r="BC15" s="39" t="s">
        <v>61</v>
      </c>
      <c r="BD15" s="173" t="e">
        <f t="shared" si="4"/>
        <v>#VALUE!</v>
      </c>
      <c r="BE15" s="77"/>
    </row>
    <row r="16" spans="1:57" s="42" customFormat="1" ht="14.25" customHeight="1">
      <c r="A16" s="107" t="s">
        <v>71</v>
      </c>
      <c r="B16" s="154" t="s">
        <v>55</v>
      </c>
      <c r="C16" s="103"/>
      <c r="D16" s="9"/>
      <c r="E16" s="9"/>
      <c r="F16" s="9"/>
      <c r="G16" s="9"/>
      <c r="H16" s="9"/>
      <c r="I16" s="9"/>
      <c r="J16" s="9"/>
      <c r="K16" s="27">
        <v>18</v>
      </c>
      <c r="L16" s="27">
        <v>18</v>
      </c>
      <c r="M16" s="27"/>
      <c r="N16" s="27"/>
      <c r="O16" s="27"/>
      <c r="P16" s="27"/>
      <c r="Q16" s="38"/>
      <c r="R16" s="27"/>
      <c r="S16" s="133"/>
      <c r="T16" s="114"/>
      <c r="U16" s="114">
        <f t="shared" si="3"/>
        <v>36</v>
      </c>
      <c r="V16" s="5"/>
      <c r="W16" s="5"/>
      <c r="X16" s="5"/>
      <c r="Y16" s="40">
        <v>18</v>
      </c>
      <c r="Z16" s="40">
        <v>36</v>
      </c>
      <c r="AA16" s="40">
        <v>18</v>
      </c>
      <c r="AB16" s="40"/>
      <c r="AC16" s="40"/>
      <c r="AD16" s="40"/>
      <c r="AE16" s="28"/>
      <c r="AF16" s="28"/>
      <c r="AG16" s="32"/>
      <c r="AH16" s="38"/>
      <c r="AI16" s="38"/>
      <c r="AJ16" s="199"/>
      <c r="AK16" s="41" t="s">
        <v>58</v>
      </c>
      <c r="AL16" s="41" t="s">
        <v>58</v>
      </c>
      <c r="AM16" s="41" t="s">
        <v>58</v>
      </c>
      <c r="AN16" s="41" t="s">
        <v>58</v>
      </c>
      <c r="AO16" s="35" t="s">
        <v>57</v>
      </c>
      <c r="AP16" s="35" t="s">
        <v>57</v>
      </c>
      <c r="AQ16" s="35" t="s">
        <v>57</v>
      </c>
      <c r="AR16" s="35" t="s">
        <v>57</v>
      </c>
      <c r="AS16" s="35" t="s">
        <v>57</v>
      </c>
      <c r="AT16" s="39" t="s">
        <v>57</v>
      </c>
      <c r="AU16" s="39" t="s">
        <v>61</v>
      </c>
      <c r="AV16" s="39" t="s">
        <v>61</v>
      </c>
      <c r="AW16" s="39" t="s">
        <v>61</v>
      </c>
      <c r="AX16" s="39" t="s">
        <v>61</v>
      </c>
      <c r="AY16" s="39" t="s">
        <v>61</v>
      </c>
      <c r="AZ16" s="39" t="s">
        <v>61</v>
      </c>
      <c r="BA16" s="39" t="s">
        <v>61</v>
      </c>
      <c r="BB16" s="39" t="s">
        <v>61</v>
      </c>
      <c r="BC16" s="39" t="s">
        <v>61</v>
      </c>
      <c r="BD16" s="173" t="e">
        <f t="shared" si="4"/>
        <v>#VALUE!</v>
      </c>
      <c r="BE16" s="77"/>
    </row>
    <row r="17" spans="1:57" s="42" customFormat="1" ht="10.5" customHeight="1">
      <c r="A17" s="107" t="s">
        <v>72</v>
      </c>
      <c r="B17" s="154" t="s">
        <v>69</v>
      </c>
      <c r="C17" s="103"/>
      <c r="D17" s="9"/>
      <c r="E17" s="9"/>
      <c r="F17" s="9"/>
      <c r="G17" s="9"/>
      <c r="H17" s="9"/>
      <c r="I17" s="5"/>
      <c r="J17" s="5"/>
      <c r="K17" s="133"/>
      <c r="L17" s="28"/>
      <c r="M17" s="28"/>
      <c r="N17" s="28"/>
      <c r="O17" s="28"/>
      <c r="P17" s="38"/>
      <c r="Q17" s="38"/>
      <c r="R17" s="27"/>
      <c r="S17" s="133"/>
      <c r="T17" s="114"/>
      <c r="U17" s="114">
        <f t="shared" si="3"/>
        <v>0</v>
      </c>
      <c r="V17" s="5"/>
      <c r="W17" s="5"/>
      <c r="X17" s="5"/>
      <c r="Y17" s="64"/>
      <c r="Z17" s="40"/>
      <c r="AA17" s="40">
        <v>18</v>
      </c>
      <c r="AB17" s="40">
        <v>36</v>
      </c>
      <c r="AC17" s="40">
        <v>36</v>
      </c>
      <c r="AD17" s="40">
        <v>36</v>
      </c>
      <c r="AE17" s="40">
        <v>36</v>
      </c>
      <c r="AF17" s="40">
        <v>36</v>
      </c>
      <c r="AG17" s="40">
        <v>36</v>
      </c>
      <c r="AH17" s="40">
        <v>36</v>
      </c>
      <c r="AI17" s="40">
        <v>18</v>
      </c>
      <c r="AJ17" s="199"/>
      <c r="AK17" s="41" t="s">
        <v>58</v>
      </c>
      <c r="AL17" s="41" t="s">
        <v>58</v>
      </c>
      <c r="AM17" s="41" t="s">
        <v>58</v>
      </c>
      <c r="AN17" s="41" t="s">
        <v>58</v>
      </c>
      <c r="AO17" s="35" t="s">
        <v>57</v>
      </c>
      <c r="AP17" s="35" t="s">
        <v>57</v>
      </c>
      <c r="AQ17" s="35" t="s">
        <v>57</v>
      </c>
      <c r="AR17" s="35" t="s">
        <v>57</v>
      </c>
      <c r="AS17" s="35" t="s">
        <v>57</v>
      </c>
      <c r="AT17" s="39" t="s">
        <v>57</v>
      </c>
      <c r="AU17" s="39" t="s">
        <v>61</v>
      </c>
      <c r="AV17" s="39" t="s">
        <v>61</v>
      </c>
      <c r="AW17" s="39" t="s">
        <v>61</v>
      </c>
      <c r="AX17" s="39" t="s">
        <v>61</v>
      </c>
      <c r="AY17" s="39" t="s">
        <v>61</v>
      </c>
      <c r="AZ17" s="39" t="s">
        <v>61</v>
      </c>
      <c r="BA17" s="39" t="s">
        <v>61</v>
      </c>
      <c r="BB17" s="39" t="s">
        <v>61</v>
      </c>
      <c r="BC17" s="39" t="s">
        <v>61</v>
      </c>
      <c r="BD17" s="173" t="e">
        <f t="shared" si="4"/>
        <v>#VALUE!</v>
      </c>
      <c r="BE17" s="77"/>
    </row>
    <row r="18" spans="1:56" s="162" customFormat="1" ht="29.25">
      <c r="A18" s="109" t="s">
        <v>130</v>
      </c>
      <c r="B18" s="159" t="s">
        <v>121</v>
      </c>
      <c r="C18" s="104"/>
      <c r="D18" s="160"/>
      <c r="E18" s="160"/>
      <c r="F18" s="160"/>
      <c r="G18" s="160"/>
      <c r="H18" s="160"/>
      <c r="I18" s="10"/>
      <c r="J18" s="10"/>
      <c r="K18" s="164"/>
      <c r="L18" s="89"/>
      <c r="M18" s="89"/>
      <c r="N18" s="89"/>
      <c r="O18" s="89"/>
      <c r="P18" s="32"/>
      <c r="Q18" s="32"/>
      <c r="R18" s="37"/>
      <c r="S18" s="164" t="s">
        <v>40</v>
      </c>
      <c r="T18" s="114"/>
      <c r="U18" s="114">
        <f t="shared" si="3"/>
        <v>0</v>
      </c>
      <c r="V18" s="10"/>
      <c r="W18" s="10"/>
      <c r="X18" s="10"/>
      <c r="Y18" s="161"/>
      <c r="Z18" s="33"/>
      <c r="AA18" s="33"/>
      <c r="AB18" s="33"/>
      <c r="AC18" s="33"/>
      <c r="AD18" s="33"/>
      <c r="AE18" s="89"/>
      <c r="AF18" s="89"/>
      <c r="AG18" s="32"/>
      <c r="AH18" s="89"/>
      <c r="AI18" s="89"/>
      <c r="AJ18" s="200"/>
      <c r="AK18" s="34" t="s">
        <v>58</v>
      </c>
      <c r="AL18" s="34" t="s">
        <v>58</v>
      </c>
      <c r="AM18" s="34" t="s">
        <v>58</v>
      </c>
      <c r="AN18" s="34" t="s">
        <v>58</v>
      </c>
      <c r="AO18" s="35" t="s">
        <v>57</v>
      </c>
      <c r="AP18" s="35" t="s">
        <v>57</v>
      </c>
      <c r="AQ18" s="35" t="s">
        <v>57</v>
      </c>
      <c r="AR18" s="35" t="s">
        <v>57</v>
      </c>
      <c r="AS18" s="35" t="s">
        <v>57</v>
      </c>
      <c r="AT18" s="35" t="s">
        <v>57</v>
      </c>
      <c r="AU18" s="35" t="s">
        <v>61</v>
      </c>
      <c r="AV18" s="35" t="s">
        <v>61</v>
      </c>
      <c r="AW18" s="35" t="s">
        <v>61</v>
      </c>
      <c r="AX18" s="35" t="s">
        <v>61</v>
      </c>
      <c r="AY18" s="35" t="s">
        <v>61</v>
      </c>
      <c r="AZ18" s="35" t="s">
        <v>61</v>
      </c>
      <c r="BA18" s="35" t="s">
        <v>61</v>
      </c>
      <c r="BB18" s="35" t="s">
        <v>61</v>
      </c>
      <c r="BC18" s="35" t="s">
        <v>61</v>
      </c>
      <c r="BD18" s="180" t="e">
        <f t="shared" si="4"/>
        <v>#VALUE!</v>
      </c>
    </row>
    <row r="19" spans="1:56" ht="24.75">
      <c r="A19" s="107" t="s">
        <v>101</v>
      </c>
      <c r="B19" s="163" t="s">
        <v>122</v>
      </c>
      <c r="C19" s="103">
        <v>6</v>
      </c>
      <c r="D19" s="103">
        <v>8</v>
      </c>
      <c r="E19" s="103">
        <v>8</v>
      </c>
      <c r="F19" s="103">
        <v>8</v>
      </c>
      <c r="G19" s="103">
        <v>8</v>
      </c>
      <c r="H19" s="103">
        <v>8</v>
      </c>
      <c r="I19" s="103">
        <v>8</v>
      </c>
      <c r="J19" s="103">
        <v>8</v>
      </c>
      <c r="K19" s="133" t="s">
        <v>40</v>
      </c>
      <c r="L19" s="28"/>
      <c r="M19" s="28"/>
      <c r="N19" s="28"/>
      <c r="O19" s="28"/>
      <c r="P19" s="38"/>
      <c r="Q19" s="38"/>
      <c r="R19" s="27"/>
      <c r="S19" s="133"/>
      <c r="T19" s="114"/>
      <c r="U19" s="114">
        <f t="shared" si="3"/>
        <v>62</v>
      </c>
      <c r="V19" s="5"/>
      <c r="W19" s="5"/>
      <c r="X19" s="5"/>
      <c r="Y19" s="64"/>
      <c r="Z19" s="40"/>
      <c r="AA19" s="40"/>
      <c r="AB19" s="40"/>
      <c r="AC19" s="40"/>
      <c r="AD19" s="40"/>
      <c r="AE19" s="28"/>
      <c r="AF19" s="28"/>
      <c r="AG19" s="32"/>
      <c r="AH19" s="28"/>
      <c r="AI19" s="28"/>
      <c r="AJ19" s="197"/>
      <c r="AK19" s="41" t="s">
        <v>58</v>
      </c>
      <c r="AL19" s="41" t="s">
        <v>58</v>
      </c>
      <c r="AM19" s="41" t="s">
        <v>58</v>
      </c>
      <c r="AN19" s="41" t="s">
        <v>58</v>
      </c>
      <c r="AO19" s="35" t="s">
        <v>57</v>
      </c>
      <c r="AP19" s="35" t="s">
        <v>57</v>
      </c>
      <c r="AQ19" s="35" t="s">
        <v>57</v>
      </c>
      <c r="AR19" s="35" t="s">
        <v>57</v>
      </c>
      <c r="AS19" s="35" t="s">
        <v>57</v>
      </c>
      <c r="AT19" s="39" t="s">
        <v>57</v>
      </c>
      <c r="AU19" s="39" t="s">
        <v>61</v>
      </c>
      <c r="AV19" s="39" t="s">
        <v>61</v>
      </c>
      <c r="AW19" s="39" t="s">
        <v>61</v>
      </c>
      <c r="AX19" s="39" t="s">
        <v>61</v>
      </c>
      <c r="AY19" s="39" t="s">
        <v>61</v>
      </c>
      <c r="AZ19" s="39" t="s">
        <v>61</v>
      </c>
      <c r="BA19" s="39" t="s">
        <v>61</v>
      </c>
      <c r="BB19" s="39" t="s">
        <v>61</v>
      </c>
      <c r="BC19" s="39" t="s">
        <v>61</v>
      </c>
      <c r="BD19" s="173" t="e">
        <f t="shared" si="4"/>
        <v>#VALUE!</v>
      </c>
    </row>
    <row r="20" spans="1:56" ht="15">
      <c r="A20" s="107" t="s">
        <v>131</v>
      </c>
      <c r="B20" s="165" t="s">
        <v>55</v>
      </c>
      <c r="C20" s="103"/>
      <c r="D20" s="9"/>
      <c r="E20" s="9"/>
      <c r="F20" s="9"/>
      <c r="G20" s="9"/>
      <c r="H20" s="9"/>
      <c r="I20" s="5"/>
      <c r="J20" s="5"/>
      <c r="K20" s="27"/>
      <c r="L20" s="28">
        <v>18</v>
      </c>
      <c r="M20" s="28">
        <v>36</v>
      </c>
      <c r="N20" s="28">
        <v>36</v>
      </c>
      <c r="O20" s="28">
        <v>18</v>
      </c>
      <c r="P20" s="38"/>
      <c r="Q20" s="38"/>
      <c r="R20" s="27"/>
      <c r="S20" s="133"/>
      <c r="T20" s="114"/>
      <c r="U20" s="114">
        <f t="shared" si="3"/>
        <v>108</v>
      </c>
      <c r="V20" s="5"/>
      <c r="W20" s="5"/>
      <c r="X20" s="5"/>
      <c r="Y20" s="64"/>
      <c r="Z20" s="40"/>
      <c r="AA20" s="40"/>
      <c r="AB20" s="40"/>
      <c r="AC20" s="40"/>
      <c r="AD20" s="40"/>
      <c r="AE20" s="28"/>
      <c r="AF20" s="28"/>
      <c r="AG20" s="32"/>
      <c r="AH20" s="28"/>
      <c r="AI20" s="28"/>
      <c r="AJ20" s="197"/>
      <c r="AK20" s="41" t="s">
        <v>58</v>
      </c>
      <c r="AL20" s="41" t="s">
        <v>58</v>
      </c>
      <c r="AM20" s="41" t="s">
        <v>58</v>
      </c>
      <c r="AN20" s="41" t="s">
        <v>58</v>
      </c>
      <c r="AO20" s="35" t="s">
        <v>57</v>
      </c>
      <c r="AP20" s="35" t="s">
        <v>57</v>
      </c>
      <c r="AQ20" s="35" t="s">
        <v>57</v>
      </c>
      <c r="AR20" s="35" t="s">
        <v>57</v>
      </c>
      <c r="AS20" s="35" t="s">
        <v>57</v>
      </c>
      <c r="AT20" s="39" t="s">
        <v>57</v>
      </c>
      <c r="AU20" s="39" t="s">
        <v>61</v>
      </c>
      <c r="AV20" s="39" t="s">
        <v>61</v>
      </c>
      <c r="AW20" s="39" t="s">
        <v>61</v>
      </c>
      <c r="AX20" s="39" t="s">
        <v>61</v>
      </c>
      <c r="AY20" s="39" t="s">
        <v>61</v>
      </c>
      <c r="AZ20" s="39" t="s">
        <v>61</v>
      </c>
      <c r="BA20" s="39" t="s">
        <v>61</v>
      </c>
      <c r="BB20" s="39" t="s">
        <v>61</v>
      </c>
      <c r="BC20" s="39" t="s">
        <v>61</v>
      </c>
      <c r="BD20" s="173" t="e">
        <f t="shared" si="4"/>
        <v>#VALUE!</v>
      </c>
    </row>
    <row r="21" spans="1:56" ht="16.5">
      <c r="A21" s="107" t="s">
        <v>116</v>
      </c>
      <c r="B21" s="165" t="s">
        <v>69</v>
      </c>
      <c r="C21" s="103"/>
      <c r="D21" s="9"/>
      <c r="E21" s="9"/>
      <c r="F21" s="9"/>
      <c r="G21" s="9"/>
      <c r="H21" s="9"/>
      <c r="I21" s="5"/>
      <c r="J21" s="5"/>
      <c r="K21" s="27"/>
      <c r="L21" s="28"/>
      <c r="M21" s="28"/>
      <c r="N21" s="28"/>
      <c r="O21" s="28">
        <v>18</v>
      </c>
      <c r="P21" s="38">
        <v>36</v>
      </c>
      <c r="Q21" s="38">
        <v>36</v>
      </c>
      <c r="R21" s="38">
        <v>36</v>
      </c>
      <c r="S21" s="27">
        <v>18</v>
      </c>
      <c r="T21" s="114"/>
      <c r="U21" s="202">
        <f t="shared" si="3"/>
        <v>144</v>
      </c>
      <c r="V21" s="5"/>
      <c r="W21" s="5"/>
      <c r="X21" s="5"/>
      <c r="Y21" s="64"/>
      <c r="Z21" s="40"/>
      <c r="AA21" s="40"/>
      <c r="AB21" s="40"/>
      <c r="AC21" s="40"/>
      <c r="AD21" s="40"/>
      <c r="AE21" s="28"/>
      <c r="AF21" s="28"/>
      <c r="AG21" s="32"/>
      <c r="AH21" s="28"/>
      <c r="AI21" s="28"/>
      <c r="AJ21" s="197"/>
      <c r="AK21" s="41" t="s">
        <v>58</v>
      </c>
      <c r="AL21" s="41" t="s">
        <v>58</v>
      </c>
      <c r="AM21" s="41" t="s">
        <v>58</v>
      </c>
      <c r="AN21" s="41" t="s">
        <v>58</v>
      </c>
      <c r="AO21" s="35" t="s">
        <v>57</v>
      </c>
      <c r="AP21" s="35" t="s">
        <v>57</v>
      </c>
      <c r="AQ21" s="35" t="s">
        <v>57</v>
      </c>
      <c r="AR21" s="35" t="s">
        <v>57</v>
      </c>
      <c r="AS21" s="35" t="s">
        <v>57</v>
      </c>
      <c r="AT21" s="39" t="s">
        <v>57</v>
      </c>
      <c r="AU21" s="39" t="s">
        <v>61</v>
      </c>
      <c r="AV21" s="39" t="s">
        <v>61</v>
      </c>
      <c r="AW21" s="39" t="s">
        <v>61</v>
      </c>
      <c r="AX21" s="39" t="s">
        <v>61</v>
      </c>
      <c r="AY21" s="39" t="s">
        <v>61</v>
      </c>
      <c r="AZ21" s="39" t="s">
        <v>61</v>
      </c>
      <c r="BA21" s="39" t="s">
        <v>61</v>
      </c>
      <c r="BB21" s="39" t="s">
        <v>61</v>
      </c>
      <c r="BC21" s="39" t="s">
        <v>61</v>
      </c>
      <c r="BD21" s="173" t="e">
        <f t="shared" si="4"/>
        <v>#VALUE!</v>
      </c>
    </row>
    <row r="22" spans="1:57" ht="24.75" customHeight="1">
      <c r="A22" s="259" t="s">
        <v>19</v>
      </c>
      <c r="B22" s="259"/>
      <c r="C22" s="106">
        <f>SUM(C7:C21)</f>
        <v>36</v>
      </c>
      <c r="D22" s="106">
        <f aca="true" t="shared" si="5" ref="D22:AI22">SUM(D7:D21)</f>
        <v>36</v>
      </c>
      <c r="E22" s="106">
        <f t="shared" si="5"/>
        <v>36</v>
      </c>
      <c r="F22" s="106">
        <f t="shared" si="5"/>
        <v>36</v>
      </c>
      <c r="G22" s="106">
        <f t="shared" si="5"/>
        <v>36</v>
      </c>
      <c r="H22" s="106">
        <f t="shared" si="5"/>
        <v>36</v>
      </c>
      <c r="I22" s="106">
        <f t="shared" si="5"/>
        <v>36</v>
      </c>
      <c r="J22" s="106">
        <f t="shared" si="5"/>
        <v>36</v>
      </c>
      <c r="K22" s="106">
        <f t="shared" si="5"/>
        <v>18</v>
      </c>
      <c r="L22" s="106">
        <f t="shared" si="5"/>
        <v>36</v>
      </c>
      <c r="M22" s="106">
        <f t="shared" si="5"/>
        <v>36</v>
      </c>
      <c r="N22" s="106">
        <f t="shared" si="5"/>
        <v>36</v>
      </c>
      <c r="O22" s="106">
        <f t="shared" si="5"/>
        <v>36</v>
      </c>
      <c r="P22" s="106">
        <f t="shared" si="5"/>
        <v>36</v>
      </c>
      <c r="Q22" s="106">
        <f t="shared" si="5"/>
        <v>36</v>
      </c>
      <c r="R22" s="106">
        <f t="shared" si="5"/>
        <v>36</v>
      </c>
      <c r="S22" s="106">
        <f t="shared" si="5"/>
        <v>18</v>
      </c>
      <c r="T22" s="106">
        <f t="shared" si="5"/>
        <v>0</v>
      </c>
      <c r="U22" s="203">
        <f t="shared" si="5"/>
        <v>576</v>
      </c>
      <c r="V22" s="106">
        <f t="shared" si="5"/>
        <v>36</v>
      </c>
      <c r="W22" s="106">
        <f t="shared" si="5"/>
        <v>36</v>
      </c>
      <c r="X22" s="106">
        <f t="shared" si="5"/>
        <v>36</v>
      </c>
      <c r="Y22" s="106">
        <f t="shared" si="5"/>
        <v>18</v>
      </c>
      <c r="Z22" s="106">
        <f t="shared" si="5"/>
        <v>36</v>
      </c>
      <c r="AA22" s="106">
        <f t="shared" si="5"/>
        <v>36</v>
      </c>
      <c r="AB22" s="106">
        <f t="shared" si="5"/>
        <v>36</v>
      </c>
      <c r="AC22" s="106">
        <f t="shared" si="5"/>
        <v>36</v>
      </c>
      <c r="AD22" s="106">
        <f t="shared" si="5"/>
        <v>36</v>
      </c>
      <c r="AE22" s="106">
        <f t="shared" si="5"/>
        <v>36</v>
      </c>
      <c r="AF22" s="106">
        <f t="shared" si="5"/>
        <v>36</v>
      </c>
      <c r="AG22" s="106">
        <f t="shared" si="5"/>
        <v>36</v>
      </c>
      <c r="AH22" s="106">
        <f t="shared" si="5"/>
        <v>36</v>
      </c>
      <c r="AI22" s="106">
        <f t="shared" si="5"/>
        <v>18</v>
      </c>
      <c r="AJ22" s="201">
        <f>SUM(V22:AI22)</f>
        <v>468</v>
      </c>
      <c r="AK22" s="34" t="s">
        <v>58</v>
      </c>
      <c r="AL22" s="34" t="s">
        <v>58</v>
      </c>
      <c r="AM22" s="34" t="s">
        <v>58</v>
      </c>
      <c r="AN22" s="34" t="s">
        <v>58</v>
      </c>
      <c r="AO22" s="35" t="s">
        <v>21</v>
      </c>
      <c r="AP22" s="35" t="s">
        <v>21</v>
      </c>
      <c r="AQ22" s="35" t="s">
        <v>21</v>
      </c>
      <c r="AR22" s="35" t="s">
        <v>21</v>
      </c>
      <c r="AS22" s="35" t="s">
        <v>57</v>
      </c>
      <c r="AT22" s="35" t="s">
        <v>57</v>
      </c>
      <c r="AU22" s="35" t="s">
        <v>61</v>
      </c>
      <c r="AV22" s="35" t="s">
        <v>61</v>
      </c>
      <c r="AW22" s="35" t="s">
        <v>61</v>
      </c>
      <c r="AX22" s="35" t="s">
        <v>61</v>
      </c>
      <c r="AY22" s="35" t="s">
        <v>61</v>
      </c>
      <c r="AZ22" s="35" t="s">
        <v>61</v>
      </c>
      <c r="BA22" s="35" t="s">
        <v>61</v>
      </c>
      <c r="BB22" s="35" t="s">
        <v>61</v>
      </c>
      <c r="BC22" s="35" t="s">
        <v>61</v>
      </c>
      <c r="BD22" s="173" t="e">
        <f t="shared" si="4"/>
        <v>#VALUE!</v>
      </c>
      <c r="BE22" s="80" t="e">
        <f>SUM(V22:BD22)</f>
        <v>#VALUE!</v>
      </c>
    </row>
    <row r="23" spans="1:57" s="47" customFormat="1" ht="15">
      <c r="A23" s="21"/>
      <c r="B23" s="45"/>
      <c r="C23" s="44"/>
      <c r="D23" s="44"/>
      <c r="E23" s="44"/>
      <c r="F23" s="44"/>
      <c r="G23" s="44"/>
      <c r="H23" s="44"/>
      <c r="I23" s="44"/>
      <c r="J23" s="44"/>
      <c r="K23" s="44" t="s">
        <v>129</v>
      </c>
      <c r="L23" s="44"/>
      <c r="M23" s="44"/>
      <c r="N23" s="44"/>
      <c r="O23" s="44"/>
      <c r="P23" s="44"/>
      <c r="Q23" s="44"/>
      <c r="R23" s="44"/>
      <c r="S23" s="44" t="s">
        <v>129</v>
      </c>
      <c r="T23" s="44"/>
      <c r="U23" s="44"/>
      <c r="V23" s="44"/>
      <c r="W23" s="44"/>
      <c r="X23" s="44"/>
      <c r="Y23" s="44" t="s">
        <v>129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 t="s">
        <v>129</v>
      </c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8"/>
      <c r="AV23" s="48"/>
      <c r="AW23" s="48"/>
      <c r="AX23" s="48"/>
      <c r="AY23" s="48"/>
      <c r="AZ23" s="48"/>
      <c r="BA23" s="48"/>
      <c r="BB23" s="48"/>
      <c r="BC23" s="48"/>
      <c r="BD23" s="175"/>
      <c r="BE23" s="49"/>
    </row>
    <row r="24" spans="1:57" s="47" customFormat="1" ht="15">
      <c r="A24" s="21"/>
      <c r="B24" s="4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91"/>
      <c r="AJ24" s="91"/>
      <c r="AK24" s="44"/>
      <c r="AL24" s="51"/>
      <c r="AM24" s="51"/>
      <c r="AN24" s="51"/>
      <c r="AO24" s="51"/>
      <c r="AP24" s="51"/>
      <c r="AQ24" s="51"/>
      <c r="AR24" s="51"/>
      <c r="AS24" s="51"/>
      <c r="AT24" s="51"/>
      <c r="AU24" s="48"/>
      <c r="AV24" s="48"/>
      <c r="AW24" s="48"/>
      <c r="AX24" s="48"/>
      <c r="AY24" s="48"/>
      <c r="AZ24" s="48"/>
      <c r="BA24" s="48"/>
      <c r="BB24" s="48"/>
      <c r="BC24" s="48"/>
      <c r="BD24" s="176"/>
      <c r="BE24" s="50"/>
    </row>
    <row r="25" spans="1:57" s="47" customFormat="1" ht="15">
      <c r="A25" s="21"/>
      <c r="B25" s="4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91"/>
      <c r="AJ25" s="91"/>
      <c r="AK25" s="44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175"/>
      <c r="BE25" s="46"/>
    </row>
    <row r="26" spans="1:57" s="47" customFormat="1" ht="15">
      <c r="A26" s="21"/>
      <c r="B26" s="45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91"/>
      <c r="AJ26" s="91"/>
      <c r="AK26" s="44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176"/>
      <c r="BE26" s="50"/>
    </row>
    <row r="27" spans="1:57" s="47" customFormat="1" ht="15">
      <c r="A27" s="21"/>
      <c r="B27" s="45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91"/>
      <c r="AJ27" s="91"/>
      <c r="AK27" s="44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175"/>
      <c r="BE27" s="46"/>
    </row>
    <row r="28" spans="1:57" s="47" customFormat="1" ht="15">
      <c r="A28" s="21"/>
      <c r="B28" s="45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91"/>
      <c r="AJ28" s="91"/>
      <c r="AK28" s="44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175"/>
      <c r="BE28" s="46"/>
    </row>
    <row r="29" spans="1:57" s="47" customFormat="1" ht="15">
      <c r="A29" s="21"/>
      <c r="B29" s="45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91"/>
      <c r="AJ29" s="91"/>
      <c r="AK29" s="44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175"/>
      <c r="BE29" s="46"/>
    </row>
    <row r="30" spans="1:57" s="47" customFormat="1" ht="14.25">
      <c r="A30" s="21"/>
      <c r="B30" s="45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91"/>
      <c r="AJ30" s="91"/>
      <c r="AK30" s="44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175"/>
      <c r="BE30" s="46"/>
    </row>
    <row r="31" spans="1:57" s="47" customFormat="1" ht="14.25">
      <c r="A31" s="21"/>
      <c r="B31" s="45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91"/>
      <c r="AJ31" s="91"/>
      <c r="AK31" s="44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175"/>
      <c r="BE31" s="53"/>
    </row>
    <row r="32" spans="1:57" s="47" customFormat="1" ht="14.25">
      <c r="A32" s="21"/>
      <c r="B32" s="45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91"/>
      <c r="AJ32" s="91"/>
      <c r="AK32" s="44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176"/>
      <c r="BE32" s="50"/>
    </row>
    <row r="33" spans="1:57" s="47" customFormat="1" ht="14.25">
      <c r="A33" s="21"/>
      <c r="B33" s="45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91"/>
      <c r="AJ33" s="91"/>
      <c r="AK33" s="44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175"/>
      <c r="BE33" s="46"/>
    </row>
    <row r="34" spans="1:57" s="47" customFormat="1" ht="14.25">
      <c r="A34" s="21"/>
      <c r="B34" s="45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91"/>
      <c r="AJ34" s="91"/>
      <c r="AK34" s="44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176"/>
      <c r="BE34" s="50"/>
    </row>
    <row r="35" spans="1:57" s="47" customFormat="1" ht="14.25">
      <c r="A35" s="21"/>
      <c r="B35" s="45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91"/>
      <c r="AJ35" s="91"/>
      <c r="AK35" s="44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175"/>
      <c r="BE35" s="46"/>
    </row>
    <row r="36" spans="1:57" s="47" customFormat="1" ht="14.25">
      <c r="A36" s="21"/>
      <c r="B36" s="45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91"/>
      <c r="AJ36" s="91"/>
      <c r="AK36" s="44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175"/>
      <c r="BE36" s="46"/>
    </row>
    <row r="37" spans="1:57" s="47" customFormat="1" ht="14.25">
      <c r="A37" s="21"/>
      <c r="B37" s="45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91"/>
      <c r="AJ37" s="91"/>
      <c r="AK37" s="44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175"/>
      <c r="BE37" s="53"/>
    </row>
    <row r="38" spans="1:57" s="47" customFormat="1" ht="14.25">
      <c r="A38" s="21"/>
      <c r="B38" s="45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91"/>
      <c r="AJ38" s="91"/>
      <c r="AK38" s="44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176"/>
      <c r="BE38" s="50"/>
    </row>
    <row r="39" spans="1:57" s="47" customFormat="1" ht="14.25">
      <c r="A39" s="21"/>
      <c r="B39" s="45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91"/>
      <c r="AJ39" s="91"/>
      <c r="AK39" s="44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175"/>
      <c r="BE39" s="46"/>
    </row>
    <row r="40" spans="1:57" ht="14.25">
      <c r="A40" s="98"/>
      <c r="B40" s="157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96"/>
      <c r="U40" s="96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96"/>
      <c r="AH40" s="96"/>
      <c r="AI40" s="54"/>
      <c r="AJ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177"/>
      <c r="BE40" s="2"/>
    </row>
    <row r="41" spans="1:57" ht="14.25">
      <c r="A41" s="98"/>
      <c r="B41" s="157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96"/>
      <c r="U41" s="96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96"/>
      <c r="AH41" s="96"/>
      <c r="AI41" s="54"/>
      <c r="AJ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178"/>
      <c r="BE41" s="3"/>
    </row>
    <row r="42" spans="1:57" ht="14.25">
      <c r="A42" s="98"/>
      <c r="B42" s="15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96"/>
      <c r="U42" s="96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96"/>
      <c r="AH42" s="96"/>
      <c r="AI42" s="54"/>
      <c r="AJ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178"/>
      <c r="BE42" s="3"/>
    </row>
    <row r="43" spans="1:57" ht="14.25">
      <c r="A43" s="98"/>
      <c r="B43" s="15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96"/>
      <c r="U43" s="96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96"/>
      <c r="AH43" s="96"/>
      <c r="AI43" s="54"/>
      <c r="AJ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179"/>
      <c r="BE43" s="4"/>
    </row>
    <row r="44" spans="1:55" ht="14.25">
      <c r="A44" s="98"/>
      <c r="B44" s="157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96"/>
      <c r="U44" s="96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96"/>
      <c r="AH44" s="96"/>
      <c r="AI44" s="54"/>
      <c r="AJ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</row>
    <row r="45" spans="1:55" ht="14.25">
      <c r="A45" s="98"/>
      <c r="B45" s="157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96"/>
      <c r="U45" s="96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96"/>
      <c r="AH45" s="96"/>
      <c r="AI45" s="54"/>
      <c r="AJ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</row>
    <row r="46" spans="1:55" ht="14.25">
      <c r="A46" s="98"/>
      <c r="B46" s="157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96"/>
      <c r="U46" s="96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96"/>
      <c r="AH46" s="96"/>
      <c r="AI46" s="54"/>
      <c r="AJ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</row>
    <row r="47" spans="1:55" ht="14.25">
      <c r="A47" s="98"/>
      <c r="B47" s="157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96"/>
      <c r="U47" s="96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96"/>
      <c r="AH47" s="96"/>
      <c r="AI47" s="54"/>
      <c r="AJ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</row>
    <row r="48" spans="1:55" ht="14.25">
      <c r="A48" s="98"/>
      <c r="B48" s="157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96"/>
      <c r="U48" s="96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96"/>
      <c r="AH48" s="96"/>
      <c r="AI48" s="54"/>
      <c r="AJ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</row>
    <row r="49" spans="1:55" ht="14.25">
      <c r="A49" s="98"/>
      <c r="B49" s="157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96"/>
      <c r="U49" s="96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96"/>
      <c r="AH49" s="96"/>
      <c r="AI49" s="54"/>
      <c r="AJ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</row>
    <row r="50" spans="1:55" ht="14.25">
      <c r="A50" s="98"/>
      <c r="B50" s="157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96"/>
      <c r="U50" s="96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96"/>
      <c r="AH50" s="96"/>
      <c r="AI50" s="54"/>
      <c r="AJ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</row>
    <row r="51" spans="1:55" ht="14.25">
      <c r="A51" s="98"/>
      <c r="B51" s="15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96"/>
      <c r="U51" s="96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96"/>
      <c r="AH51" s="96"/>
      <c r="AI51" s="54"/>
      <c r="AJ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</row>
    <row r="52" spans="1:55" ht="14.25">
      <c r="A52" s="98"/>
      <c r="B52" s="157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96"/>
      <c r="U52" s="96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96"/>
      <c r="AH52" s="96"/>
      <c r="AI52" s="54"/>
      <c r="AJ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</row>
    <row r="53" spans="1:55" ht="14.25">
      <c r="A53" s="98"/>
      <c r="B53" s="157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96"/>
      <c r="U53" s="96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96"/>
      <c r="AH53" s="96"/>
      <c r="AI53" s="54"/>
      <c r="AJ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</row>
    <row r="54" spans="1:55" ht="14.25">
      <c r="A54" s="98"/>
      <c r="B54" s="157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96"/>
      <c r="U54" s="96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96"/>
      <c r="AH54" s="96"/>
      <c r="AI54" s="54"/>
      <c r="AJ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</row>
    <row r="55" spans="1:55" ht="14.25">
      <c r="A55" s="98"/>
      <c r="B55" s="157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96"/>
      <c r="U55" s="96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96"/>
      <c r="AH55" s="96"/>
      <c r="AI55" s="54"/>
      <c r="AJ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</row>
    <row r="56" spans="1:55" ht="14.25">
      <c r="A56" s="98"/>
      <c r="B56" s="157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96"/>
      <c r="U56" s="96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96"/>
      <c r="AH56" s="96"/>
      <c r="AI56" s="54"/>
      <c r="AJ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</row>
    <row r="57" spans="1:55" ht="14.25">
      <c r="A57" s="98"/>
      <c r="B57" s="15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96"/>
      <c r="U57" s="96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96"/>
      <c r="AH57" s="96"/>
      <c r="AI57" s="54"/>
      <c r="AJ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</row>
    <row r="58" spans="1:55" ht="14.25">
      <c r="A58" s="98"/>
      <c r="B58" s="157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96"/>
      <c r="U58" s="96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96"/>
      <c r="AH58" s="96"/>
      <c r="AI58" s="54"/>
      <c r="AJ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</row>
    <row r="59" spans="1:55" ht="14.25">
      <c r="A59" s="98"/>
      <c r="B59" s="157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96"/>
      <c r="U59" s="96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96"/>
      <c r="AH59" s="96"/>
      <c r="AI59" s="54"/>
      <c r="AJ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</row>
    <row r="60" spans="1:55" ht="14.25">
      <c r="A60" s="98"/>
      <c r="B60" s="157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96"/>
      <c r="U60" s="96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96"/>
      <c r="AH60" s="96"/>
      <c r="AI60" s="54"/>
      <c r="AJ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1:55" ht="14.25">
      <c r="A61" s="98"/>
      <c r="B61" s="157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96"/>
      <c r="U61" s="96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96"/>
      <c r="AH61" s="96"/>
      <c r="AI61" s="54"/>
      <c r="AJ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pans="1:55" ht="14.25">
      <c r="A62" s="98"/>
      <c r="B62" s="157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96"/>
      <c r="U62" s="96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96"/>
      <c r="AH62" s="96"/>
      <c r="AI62" s="54"/>
      <c r="AJ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</row>
    <row r="63" spans="1:55" ht="14.25">
      <c r="A63" s="98"/>
      <c r="B63" s="157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96"/>
      <c r="U63" s="96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96"/>
      <c r="AH63" s="96"/>
      <c r="AI63" s="54"/>
      <c r="AJ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</row>
    <row r="64" spans="1:55" ht="14.25">
      <c r="A64" s="98"/>
      <c r="B64" s="157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96"/>
      <c r="U64" s="96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96"/>
      <c r="AH64" s="96"/>
      <c r="AI64" s="54"/>
      <c r="AJ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55" ht="14.25">
      <c r="A65" s="98"/>
      <c r="B65" s="157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96"/>
      <c r="U65" s="96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96"/>
      <c r="AH65" s="96"/>
      <c r="AI65" s="54"/>
      <c r="AJ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</row>
    <row r="66" spans="1:55" ht="14.25">
      <c r="A66" s="98"/>
      <c r="B66" s="157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96"/>
      <c r="U66" s="96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96"/>
      <c r="AH66" s="96"/>
      <c r="AI66" s="54"/>
      <c r="AJ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</row>
    <row r="67" spans="1:55" ht="14.25">
      <c r="A67" s="98"/>
      <c r="B67" s="157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96"/>
      <c r="U67" s="96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96"/>
      <c r="AH67" s="96"/>
      <c r="AI67" s="54"/>
      <c r="AJ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</row>
    <row r="68" spans="1:55" ht="14.25">
      <c r="A68" s="98"/>
      <c r="B68" s="157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96"/>
      <c r="U68" s="96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96"/>
      <c r="AH68" s="96"/>
      <c r="AI68" s="54"/>
      <c r="AJ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</row>
    <row r="69" spans="1:55" ht="14.25">
      <c r="A69" s="98"/>
      <c r="B69" s="157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96"/>
      <c r="U69" s="96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96"/>
      <c r="AH69" s="96"/>
      <c r="AI69" s="54"/>
      <c r="AJ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</row>
    <row r="70" spans="1:55" ht="14.25">
      <c r="A70" s="98"/>
      <c r="B70" s="157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96"/>
      <c r="U70" s="96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96"/>
      <c r="AH70" s="96"/>
      <c r="AI70" s="54"/>
      <c r="AJ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</row>
    <row r="71" spans="1:55" ht="14.25">
      <c r="A71" s="98"/>
      <c r="B71" s="157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96"/>
      <c r="U71" s="96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96"/>
      <c r="AH71" s="96"/>
      <c r="AI71" s="54"/>
      <c r="AJ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</row>
    <row r="72" spans="1:55" ht="14.25">
      <c r="A72" s="98"/>
      <c r="B72" s="157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96"/>
      <c r="U72" s="96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96"/>
      <c r="AH72" s="96"/>
      <c r="AI72" s="54"/>
      <c r="AJ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</row>
    <row r="73" spans="1:55" ht="14.25">
      <c r="A73" s="98"/>
      <c r="B73" s="157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96"/>
      <c r="U73" s="96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96"/>
      <c r="AH73" s="96"/>
      <c r="AI73" s="54"/>
      <c r="AJ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</row>
    <row r="74" spans="1:55" ht="14.25">
      <c r="A74" s="98"/>
      <c r="B74" s="157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96"/>
      <c r="U74" s="96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96"/>
      <c r="AH74" s="96"/>
      <c r="AI74" s="54"/>
      <c r="AJ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</row>
    <row r="75" spans="1:55" ht="14.25">
      <c r="A75" s="98"/>
      <c r="B75" s="157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96"/>
      <c r="U75" s="96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96"/>
      <c r="AH75" s="96"/>
      <c r="AI75" s="54"/>
      <c r="AJ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</row>
    <row r="76" spans="1:55" ht="14.25">
      <c r="A76" s="98"/>
      <c r="B76" s="157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96"/>
      <c r="U76" s="96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96"/>
      <c r="AH76" s="96"/>
      <c r="AI76" s="54"/>
      <c r="AJ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</row>
    <row r="77" spans="1:55" ht="14.25">
      <c r="A77" s="98"/>
      <c r="B77" s="157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96"/>
      <c r="U77" s="96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96"/>
      <c r="AH77" s="96"/>
      <c r="AI77" s="54"/>
      <c r="AJ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</row>
    <row r="78" spans="1:55" ht="14.25">
      <c r="A78" s="98"/>
      <c r="B78" s="157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96"/>
      <c r="U78" s="96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96"/>
      <c r="AH78" s="96"/>
      <c r="AI78" s="54"/>
      <c r="AJ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</row>
    <row r="79" spans="1:55" ht="14.25">
      <c r="A79" s="98"/>
      <c r="B79" s="157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96"/>
      <c r="U79" s="96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96"/>
      <c r="AH79" s="96"/>
      <c r="AI79" s="54"/>
      <c r="AJ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</row>
    <row r="80" spans="1:55" ht="14.25">
      <c r="A80" s="98"/>
      <c r="B80" s="15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96"/>
      <c r="U80" s="96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96"/>
      <c r="AH80" s="96"/>
      <c r="AI80" s="54"/>
      <c r="AJ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</row>
    <row r="81" spans="1:55" ht="14.25">
      <c r="A81" s="98"/>
      <c r="B81" s="157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96"/>
      <c r="U81" s="96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96"/>
      <c r="AH81" s="96"/>
      <c r="AI81" s="54"/>
      <c r="AJ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</row>
    <row r="82" spans="1:55" ht="14.25">
      <c r="A82" s="98"/>
      <c r="B82" s="157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96"/>
      <c r="U82" s="96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96"/>
      <c r="AH82" s="96"/>
      <c r="AI82" s="54"/>
      <c r="AJ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</row>
    <row r="83" spans="1:55" ht="14.25">
      <c r="A83" s="98"/>
      <c r="B83" s="157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96"/>
      <c r="U83" s="96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96"/>
      <c r="AH83" s="96"/>
      <c r="AI83" s="54"/>
      <c r="AJ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</row>
    <row r="84" spans="1:55" ht="14.25">
      <c r="A84" s="98"/>
      <c r="B84" s="157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96"/>
      <c r="U84" s="96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96"/>
      <c r="AH84" s="96"/>
      <c r="AI84" s="54"/>
      <c r="AJ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</row>
    <row r="85" spans="1:55" ht="14.25">
      <c r="A85" s="98"/>
      <c r="B85" s="157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96"/>
      <c r="U85" s="96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96"/>
      <c r="AH85" s="96"/>
      <c r="AI85" s="54"/>
      <c r="AJ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</row>
    <row r="86" spans="1:55" ht="14.25">
      <c r="A86" s="98"/>
      <c r="B86" s="157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96"/>
      <c r="U86" s="96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96"/>
      <c r="AH86" s="96"/>
      <c r="AI86" s="54"/>
      <c r="AJ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</row>
    <row r="87" spans="1:55" ht="14.25">
      <c r="A87" s="98"/>
      <c r="B87" s="157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96"/>
      <c r="U87" s="96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96"/>
      <c r="AH87" s="96"/>
      <c r="AI87" s="54"/>
      <c r="AJ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</row>
    <row r="88" spans="1:55" ht="14.25">
      <c r="A88" s="98"/>
      <c r="B88" s="157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96"/>
      <c r="U88" s="96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96"/>
      <c r="AH88" s="96"/>
      <c r="AI88" s="54"/>
      <c r="AJ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</row>
    <row r="89" spans="1:55" ht="14.25">
      <c r="A89" s="98"/>
      <c r="B89" s="157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96"/>
      <c r="U89" s="96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96"/>
      <c r="AH89" s="96"/>
      <c r="AI89" s="54"/>
      <c r="AJ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</row>
    <row r="90" spans="1:55" ht="14.25">
      <c r="A90" s="98"/>
      <c r="B90" s="157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96"/>
      <c r="U90" s="96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96"/>
      <c r="AH90" s="96"/>
      <c r="AI90" s="54"/>
      <c r="AJ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</row>
    <row r="91" spans="1:55" ht="14.25">
      <c r="A91" s="98"/>
      <c r="B91" s="157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96"/>
      <c r="U91" s="96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96"/>
      <c r="AH91" s="96"/>
      <c r="AI91" s="54"/>
      <c r="AJ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</row>
    <row r="92" spans="1:55" ht="14.25">
      <c r="A92" s="98"/>
      <c r="B92" s="157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96"/>
      <c r="U92" s="96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96"/>
      <c r="AH92" s="96"/>
      <c r="AI92" s="54"/>
      <c r="AJ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</row>
    <row r="93" spans="1:55" ht="14.25">
      <c r="A93" s="98"/>
      <c r="B93" s="157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96"/>
      <c r="U93" s="96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96"/>
      <c r="AH93" s="96"/>
      <c r="AI93" s="54"/>
      <c r="AJ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</row>
    <row r="94" spans="1:55" ht="14.25">
      <c r="A94" s="98"/>
      <c r="B94" s="157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96"/>
      <c r="U94" s="96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96"/>
      <c r="AH94" s="96"/>
      <c r="AI94" s="54"/>
      <c r="AJ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</row>
    <row r="95" spans="1:55" ht="14.25">
      <c r="A95" s="98"/>
      <c r="B95" s="157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96"/>
      <c r="U95" s="96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96"/>
      <c r="AH95" s="96"/>
      <c r="AI95" s="54"/>
      <c r="AJ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</row>
    <row r="96" spans="1:55" ht="14.25">
      <c r="A96" s="98"/>
      <c r="B96" s="157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96"/>
      <c r="U96" s="96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96"/>
      <c r="AH96" s="96"/>
      <c r="AI96" s="54"/>
      <c r="AJ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</row>
    <row r="97" spans="1:55" ht="14.25">
      <c r="A97" s="98"/>
      <c r="B97" s="157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96"/>
      <c r="U97" s="96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96"/>
      <c r="AH97" s="96"/>
      <c r="AI97" s="54"/>
      <c r="AJ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</row>
    <row r="98" spans="1:55" ht="14.25">
      <c r="A98" s="98"/>
      <c r="B98" s="157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96"/>
      <c r="U98" s="96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96"/>
      <c r="AH98" s="96"/>
      <c r="AI98" s="54"/>
      <c r="AJ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</row>
    <row r="99" spans="1:55" ht="14.25">
      <c r="A99" s="98"/>
      <c r="B99" s="157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96"/>
      <c r="U99" s="96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96"/>
      <c r="AH99" s="96"/>
      <c r="AI99" s="54"/>
      <c r="AJ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</row>
    <row r="100" spans="1:55" ht="14.25">
      <c r="A100" s="98"/>
      <c r="B100" s="157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96"/>
      <c r="U100" s="96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96"/>
      <c r="AH100" s="96"/>
      <c r="AI100" s="54"/>
      <c r="AJ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</row>
    <row r="101" spans="1:55" ht="14.25">
      <c r="A101" s="98"/>
      <c r="B101" s="157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96"/>
      <c r="U101" s="96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96"/>
      <c r="AH101" s="96"/>
      <c r="AI101" s="54"/>
      <c r="AJ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</row>
    <row r="102" spans="1:55" ht="14.25">
      <c r="A102" s="98"/>
      <c r="B102" s="157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96"/>
      <c r="U102" s="96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96"/>
      <c r="AH102" s="96"/>
      <c r="AI102" s="54"/>
      <c r="AJ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</row>
    <row r="103" spans="1:55" ht="14.25">
      <c r="A103" s="98"/>
      <c r="B103" s="157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96"/>
      <c r="U103" s="96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96"/>
      <c r="AH103" s="96"/>
      <c r="AI103" s="54"/>
      <c r="AJ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</row>
    <row r="104" spans="1:55" ht="14.25">
      <c r="A104" s="98"/>
      <c r="B104" s="157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96"/>
      <c r="U104" s="96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96"/>
      <c r="AH104" s="96"/>
      <c r="AI104" s="54"/>
      <c r="AJ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</row>
    <row r="105" spans="1:55" ht="14.25">
      <c r="A105" s="98"/>
      <c r="B105" s="157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96"/>
      <c r="U105" s="96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96"/>
      <c r="AH105" s="96"/>
      <c r="AI105" s="54"/>
      <c r="AJ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</row>
    <row r="106" spans="1:55" ht="14.25">
      <c r="A106" s="98"/>
      <c r="B106" s="157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96"/>
      <c r="U106" s="96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96"/>
      <c r="AH106" s="96"/>
      <c r="AI106" s="54"/>
      <c r="AJ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</row>
    <row r="107" spans="1:55" ht="14.25">
      <c r="A107" s="98"/>
      <c r="B107" s="157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96"/>
      <c r="U107" s="96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96"/>
      <c r="AH107" s="96"/>
      <c r="AI107" s="54"/>
      <c r="AJ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</row>
    <row r="108" spans="1:55" ht="14.25">
      <c r="A108" s="98"/>
      <c r="B108" s="157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96"/>
      <c r="U108" s="96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96"/>
      <c r="AH108" s="96"/>
      <c r="AI108" s="54"/>
      <c r="AJ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</row>
    <row r="109" spans="1:55" ht="14.25">
      <c r="A109" s="98"/>
      <c r="B109" s="157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96"/>
      <c r="U109" s="96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96"/>
      <c r="AH109" s="96"/>
      <c r="AI109" s="54"/>
      <c r="AJ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</row>
    <row r="110" spans="1:55" ht="14.25">
      <c r="A110" s="98"/>
      <c r="B110" s="157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96"/>
      <c r="U110" s="96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96"/>
      <c r="AH110" s="96"/>
      <c r="AI110" s="54"/>
      <c r="AJ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</row>
    <row r="111" spans="1:55" ht="14.25">
      <c r="A111" s="98"/>
      <c r="B111" s="157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96"/>
      <c r="U111" s="96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96"/>
      <c r="AH111" s="96"/>
      <c r="AI111" s="54"/>
      <c r="AJ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</row>
    <row r="112" spans="1:55" ht="14.25">
      <c r="A112" s="98"/>
      <c r="B112" s="157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96"/>
      <c r="U112" s="96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96"/>
      <c r="AH112" s="96"/>
      <c r="AI112" s="54"/>
      <c r="AJ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</row>
    <row r="113" spans="1:55" ht="14.25">
      <c r="A113" s="98"/>
      <c r="B113" s="157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96"/>
      <c r="U113" s="96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96"/>
      <c r="AH113" s="96"/>
      <c r="AI113" s="54"/>
      <c r="AJ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</row>
    <row r="114" spans="1:55" ht="14.25">
      <c r="A114" s="98"/>
      <c r="B114" s="157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96"/>
      <c r="U114" s="96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96"/>
      <c r="AH114" s="96"/>
      <c r="AI114" s="54"/>
      <c r="AJ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</row>
    <row r="115" spans="1:55" ht="14.25">
      <c r="A115" s="98"/>
      <c r="B115" s="157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96"/>
      <c r="U115" s="96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96"/>
      <c r="AH115" s="96"/>
      <c r="AI115" s="54"/>
      <c r="AJ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</row>
    <row r="116" spans="1:55" ht="14.25">
      <c r="A116" s="98"/>
      <c r="B116" s="157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96"/>
      <c r="U116" s="96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96"/>
      <c r="AH116" s="96"/>
      <c r="AI116" s="54"/>
      <c r="AJ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</row>
    <row r="117" spans="1:55" ht="14.25">
      <c r="A117" s="98"/>
      <c r="B117" s="157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96"/>
      <c r="U117" s="96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96"/>
      <c r="AH117" s="96"/>
      <c r="AI117" s="54"/>
      <c r="AJ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</row>
    <row r="118" spans="1:55" ht="14.25">
      <c r="A118" s="98"/>
      <c r="B118" s="157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96"/>
      <c r="U118" s="96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96"/>
      <c r="AH118" s="96"/>
      <c r="AI118" s="54"/>
      <c r="AJ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</row>
    <row r="119" spans="1:55" ht="14.25">
      <c r="A119" s="98"/>
      <c r="B119" s="157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96"/>
      <c r="U119" s="96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96"/>
      <c r="AH119" s="96"/>
      <c r="AI119" s="54"/>
      <c r="AJ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</row>
    <row r="120" spans="1:55" ht="14.25">
      <c r="A120" s="98"/>
      <c r="B120" s="157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96"/>
      <c r="U120" s="96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96"/>
      <c r="AH120" s="96"/>
      <c r="AI120" s="54"/>
      <c r="AJ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</row>
    <row r="121" spans="1:55" ht="14.25">
      <c r="A121" s="98"/>
      <c r="B121" s="157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96"/>
      <c r="U121" s="96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96"/>
      <c r="AH121" s="96"/>
      <c r="AI121" s="54"/>
      <c r="AJ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</row>
    <row r="122" spans="1:55" ht="14.25">
      <c r="A122" s="98"/>
      <c r="B122" s="157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96"/>
      <c r="U122" s="96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96"/>
      <c r="AH122" s="96"/>
      <c r="AI122" s="54"/>
      <c r="AJ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</row>
    <row r="123" spans="1:55" ht="14.25">
      <c r="A123" s="98"/>
      <c r="B123" s="157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96"/>
      <c r="U123" s="96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96"/>
      <c r="AH123" s="96"/>
      <c r="AI123" s="54"/>
      <c r="AJ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</row>
    <row r="124" spans="1:55" ht="14.25">
      <c r="A124" s="98"/>
      <c r="B124" s="157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96"/>
      <c r="U124" s="96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96"/>
      <c r="AH124" s="96"/>
      <c r="AI124" s="54"/>
      <c r="AJ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</row>
    <row r="125" spans="1:55" ht="14.25">
      <c r="A125" s="98"/>
      <c r="B125" s="157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96"/>
      <c r="U125" s="96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96"/>
      <c r="AH125" s="96"/>
      <c r="AI125" s="54"/>
      <c r="AJ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</row>
    <row r="126" spans="1:55" ht="14.25">
      <c r="A126" s="98"/>
      <c r="B126" s="157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96"/>
      <c r="U126" s="96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96"/>
      <c r="AH126" s="96"/>
      <c r="AI126" s="54"/>
      <c r="AJ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</row>
    <row r="127" spans="1:55" ht="14.25">
      <c r="A127" s="98"/>
      <c r="B127" s="157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96"/>
      <c r="U127" s="96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96"/>
      <c r="AH127" s="96"/>
      <c r="AI127" s="54"/>
      <c r="AJ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</row>
    <row r="128" spans="1:55" ht="14.25">
      <c r="A128" s="98"/>
      <c r="B128" s="157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96"/>
      <c r="U128" s="96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96"/>
      <c r="AH128" s="96"/>
      <c r="AI128" s="54"/>
      <c r="AJ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</row>
    <row r="129" spans="1:55" ht="14.25">
      <c r="A129" s="98"/>
      <c r="B129" s="157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96"/>
      <c r="U129" s="96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96"/>
      <c r="AH129" s="96"/>
      <c r="AI129" s="54"/>
      <c r="AJ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</row>
    <row r="130" spans="1:55" ht="14.25">
      <c r="A130" s="98"/>
      <c r="B130" s="157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96"/>
      <c r="U130" s="96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96"/>
      <c r="AH130" s="96"/>
      <c r="AI130" s="54"/>
      <c r="AJ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</row>
    <row r="131" spans="1:55" ht="14.25">
      <c r="A131" s="98"/>
      <c r="B131" s="157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96"/>
      <c r="U131" s="96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96"/>
      <c r="AH131" s="96"/>
      <c r="AI131" s="54"/>
      <c r="AJ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</row>
    <row r="132" spans="1:55" ht="14.25">
      <c r="A132" s="98"/>
      <c r="B132" s="157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96"/>
      <c r="U132" s="96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96"/>
      <c r="AH132" s="96"/>
      <c r="AI132" s="54"/>
      <c r="AJ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</row>
    <row r="133" spans="1:55" ht="14.25">
      <c r="A133" s="98"/>
      <c r="B133" s="157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96"/>
      <c r="U133" s="96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96"/>
      <c r="AH133" s="96"/>
      <c r="AI133" s="54"/>
      <c r="AJ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</row>
    <row r="134" spans="1:55" ht="14.25">
      <c r="A134" s="98"/>
      <c r="B134" s="157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96"/>
      <c r="U134" s="96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96"/>
      <c r="AH134" s="96"/>
      <c r="AI134" s="54"/>
      <c r="AJ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</row>
    <row r="135" spans="1:55" ht="14.25">
      <c r="A135" s="98"/>
      <c r="B135" s="157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96"/>
      <c r="U135" s="96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96"/>
      <c r="AH135" s="96"/>
      <c r="AI135" s="54"/>
      <c r="AJ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</row>
    <row r="136" spans="1:55" ht="14.25">
      <c r="A136" s="98"/>
      <c r="B136" s="157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96"/>
      <c r="U136" s="96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96"/>
      <c r="AH136" s="96"/>
      <c r="AI136" s="54"/>
      <c r="AJ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</row>
    <row r="137" spans="1:55" ht="14.25">
      <c r="A137" s="98"/>
      <c r="B137" s="157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96"/>
      <c r="U137" s="96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96"/>
      <c r="AH137" s="96"/>
      <c r="AI137" s="54"/>
      <c r="AJ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</row>
    <row r="138" spans="1:55" ht="14.25">
      <c r="A138" s="98"/>
      <c r="B138" s="157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96"/>
      <c r="U138" s="96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96"/>
      <c r="AH138" s="96"/>
      <c r="AI138" s="54"/>
      <c r="AJ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</row>
    <row r="139" spans="1:55" ht="14.25">
      <c r="A139" s="98"/>
      <c r="B139" s="157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96"/>
      <c r="U139" s="96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96"/>
      <c r="AH139" s="96"/>
      <c r="AI139" s="54"/>
      <c r="AJ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</row>
    <row r="140" spans="1:55" ht="14.25">
      <c r="A140" s="98"/>
      <c r="B140" s="157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96"/>
      <c r="U140" s="96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96"/>
      <c r="AH140" s="96"/>
      <c r="AI140" s="54"/>
      <c r="AJ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</row>
    <row r="141" spans="1:55" ht="14.25">
      <c r="A141" s="98"/>
      <c r="B141" s="157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96"/>
      <c r="U141" s="96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96"/>
      <c r="AH141" s="96"/>
      <c r="AI141" s="54"/>
      <c r="AJ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</row>
    <row r="142" spans="1:55" ht="14.25">
      <c r="A142" s="98"/>
      <c r="B142" s="157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96"/>
      <c r="U142" s="96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96"/>
      <c r="AH142" s="96"/>
      <c r="AI142" s="54"/>
      <c r="AJ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</row>
    <row r="143" spans="1:55" ht="14.25">
      <c r="A143" s="98"/>
      <c r="B143" s="157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96"/>
      <c r="U143" s="96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96"/>
      <c r="AH143" s="96"/>
      <c r="AI143" s="54"/>
      <c r="AJ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</row>
    <row r="144" spans="1:55" ht="14.25">
      <c r="A144" s="98"/>
      <c r="B144" s="157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96"/>
      <c r="U144" s="96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96"/>
      <c r="AH144" s="96"/>
      <c r="AI144" s="54"/>
      <c r="AJ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</row>
    <row r="145" spans="1:55" ht="14.25">
      <c r="A145" s="98"/>
      <c r="B145" s="157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96"/>
      <c r="U145" s="96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96"/>
      <c r="AH145" s="96"/>
      <c r="AI145" s="54"/>
      <c r="AJ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</row>
    <row r="146" spans="1:55" ht="14.25">
      <c r="A146" s="98"/>
      <c r="B146" s="157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96"/>
      <c r="U146" s="96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96"/>
      <c r="AH146" s="96"/>
      <c r="AI146" s="54"/>
      <c r="AJ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</row>
    <row r="147" spans="1:55" ht="14.25">
      <c r="A147" s="98"/>
      <c r="B147" s="157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96"/>
      <c r="U147" s="96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96"/>
      <c r="AH147" s="96"/>
      <c r="AI147" s="54"/>
      <c r="AJ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</row>
    <row r="148" spans="1:55" ht="14.25">
      <c r="A148" s="98"/>
      <c r="B148" s="157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96"/>
      <c r="U148" s="96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96"/>
      <c r="AH148" s="96"/>
      <c r="AI148" s="54"/>
      <c r="AJ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</row>
    <row r="149" spans="1:55" ht="14.25">
      <c r="A149" s="98"/>
      <c r="B149" s="157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96"/>
      <c r="U149" s="96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96"/>
      <c r="AH149" s="96"/>
      <c r="AI149" s="54"/>
      <c r="AJ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</row>
    <row r="150" spans="1:55" ht="14.25">
      <c r="A150" s="98"/>
      <c r="B150" s="157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96"/>
      <c r="U150" s="96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96"/>
      <c r="AH150" s="96"/>
      <c r="AI150" s="54"/>
      <c r="AJ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</row>
    <row r="151" spans="1:55" ht="14.25">
      <c r="A151" s="98"/>
      <c r="B151" s="157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96"/>
      <c r="U151" s="96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96"/>
      <c r="AH151" s="96"/>
      <c r="AI151" s="54"/>
      <c r="AJ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</row>
    <row r="152" spans="1:55" ht="14.25">
      <c r="A152" s="98"/>
      <c r="B152" s="157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96"/>
      <c r="U152" s="96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96"/>
      <c r="AH152" s="96"/>
      <c r="AI152" s="54"/>
      <c r="AJ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</row>
    <row r="153" spans="1:55" ht="14.25">
      <c r="A153" s="98"/>
      <c r="B153" s="157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96"/>
      <c r="U153" s="96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96"/>
      <c r="AH153" s="96"/>
      <c r="AI153" s="54"/>
      <c r="AJ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</row>
    <row r="154" spans="1:55" ht="14.25">
      <c r="A154" s="98"/>
      <c r="B154" s="157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96"/>
      <c r="U154" s="96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96"/>
      <c r="AH154" s="96"/>
      <c r="AI154" s="54"/>
      <c r="AJ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</row>
    <row r="155" spans="1:55" ht="14.25">
      <c r="A155" s="98"/>
      <c r="B155" s="157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96"/>
      <c r="U155" s="96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96"/>
      <c r="AH155" s="96"/>
      <c r="AI155" s="54"/>
      <c r="AJ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</row>
    <row r="156" spans="1:55" ht="14.25">
      <c r="A156" s="98"/>
      <c r="B156" s="157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96"/>
      <c r="U156" s="96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96"/>
      <c r="AH156" s="96"/>
      <c r="AI156" s="54"/>
      <c r="AJ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</row>
    <row r="157" spans="1:55" ht="14.25">
      <c r="A157" s="98"/>
      <c r="B157" s="157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96"/>
      <c r="U157" s="96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96"/>
      <c r="AH157" s="96"/>
      <c r="AI157" s="54"/>
      <c r="AJ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</row>
    <row r="158" spans="1:55" ht="14.25">
      <c r="A158" s="98"/>
      <c r="B158" s="157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96"/>
      <c r="U158" s="96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96"/>
      <c r="AH158" s="96"/>
      <c r="AI158" s="54"/>
      <c r="AJ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</row>
    <row r="159" spans="1:55" ht="14.25">
      <c r="A159" s="98"/>
      <c r="B159" s="157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96"/>
      <c r="U159" s="96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96"/>
      <c r="AH159" s="96"/>
      <c r="AI159" s="54"/>
      <c r="AJ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</row>
    <row r="160" spans="1:55" ht="14.25">
      <c r="A160" s="98"/>
      <c r="B160" s="157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96"/>
      <c r="U160" s="96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96"/>
      <c r="AH160" s="96"/>
      <c r="AI160" s="54"/>
      <c r="AJ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</row>
    <row r="161" spans="1:55" ht="14.25">
      <c r="A161" s="98"/>
      <c r="B161" s="157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96"/>
      <c r="U161" s="96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96"/>
      <c r="AH161" s="96"/>
      <c r="AI161" s="54"/>
      <c r="AJ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</row>
    <row r="162" spans="1:55" ht="14.25">
      <c r="A162" s="98"/>
      <c r="B162" s="157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96"/>
      <c r="U162" s="96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96"/>
      <c r="AH162" s="96"/>
      <c r="AI162" s="54"/>
      <c r="AJ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</row>
    <row r="163" spans="1:55" ht="14.25">
      <c r="A163" s="98"/>
      <c r="B163" s="157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96"/>
      <c r="U163" s="96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96"/>
      <c r="AH163" s="96"/>
      <c r="AI163" s="54"/>
      <c r="AJ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</row>
    <row r="164" spans="1:55" ht="14.25">
      <c r="A164" s="98"/>
      <c r="B164" s="157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96"/>
      <c r="U164" s="96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96"/>
      <c r="AH164" s="96"/>
      <c r="AI164" s="54"/>
      <c r="AJ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</row>
    <row r="165" spans="1:55" ht="14.25">
      <c r="A165" s="98"/>
      <c r="B165" s="157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96"/>
      <c r="U165" s="96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96"/>
      <c r="AH165" s="96"/>
      <c r="AI165" s="54"/>
      <c r="AJ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</row>
    <row r="166" spans="1:55" ht="14.25">
      <c r="A166" s="98"/>
      <c r="B166" s="157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96"/>
      <c r="U166" s="96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96"/>
      <c r="AH166" s="96"/>
      <c r="AI166" s="54"/>
      <c r="AJ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</row>
    <row r="167" spans="1:55" ht="14.25">
      <c r="A167" s="98"/>
      <c r="B167" s="157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96"/>
      <c r="U167" s="96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96"/>
      <c r="AH167" s="96"/>
      <c r="AI167" s="54"/>
      <c r="AJ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</row>
    <row r="168" spans="1:55" ht="14.25">
      <c r="A168" s="98"/>
      <c r="B168" s="157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96"/>
      <c r="U168" s="96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96"/>
      <c r="AH168" s="96"/>
      <c r="AI168" s="54"/>
      <c r="AJ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</row>
    <row r="169" spans="1:55" ht="14.25">
      <c r="A169" s="98"/>
      <c r="B169" s="157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96"/>
      <c r="U169" s="96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96"/>
      <c r="AH169" s="96"/>
      <c r="AI169" s="54"/>
      <c r="AJ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</row>
    <row r="170" spans="1:55" ht="14.25">
      <c r="A170" s="98"/>
      <c r="B170" s="157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96"/>
      <c r="U170" s="96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96"/>
      <c r="AH170" s="96"/>
      <c r="AI170" s="54"/>
      <c r="AJ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</row>
    <row r="171" spans="1:55" ht="14.25">
      <c r="A171" s="98"/>
      <c r="B171" s="157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96"/>
      <c r="U171" s="96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96"/>
      <c r="AH171" s="96"/>
      <c r="AI171" s="54"/>
      <c r="AJ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</row>
    <row r="172" spans="1:55" ht="14.25">
      <c r="A172" s="98"/>
      <c r="B172" s="157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96"/>
      <c r="U172" s="96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96"/>
      <c r="AH172" s="96"/>
      <c r="AI172" s="54"/>
      <c r="AJ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</row>
    <row r="173" spans="1:55" ht="14.25">
      <c r="A173" s="98"/>
      <c r="B173" s="157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96"/>
      <c r="U173" s="96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96"/>
      <c r="AH173" s="96"/>
      <c r="AI173" s="54"/>
      <c r="AJ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</row>
    <row r="174" spans="1:55" ht="14.25">
      <c r="A174" s="98"/>
      <c r="B174" s="157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96"/>
      <c r="U174" s="96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96"/>
      <c r="AH174" s="96"/>
      <c r="AI174" s="54"/>
      <c r="AJ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</row>
    <row r="175" spans="1:55" ht="14.25">
      <c r="A175" s="98"/>
      <c r="B175" s="157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96"/>
      <c r="U175" s="96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96"/>
      <c r="AH175" s="96"/>
      <c r="AI175" s="54"/>
      <c r="AJ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</row>
    <row r="176" spans="1:55" ht="14.25">
      <c r="A176" s="98"/>
      <c r="B176" s="157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96"/>
      <c r="U176" s="96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96"/>
      <c r="AH176" s="96"/>
      <c r="AI176" s="54"/>
      <c r="AJ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</row>
    <row r="177" spans="1:55" ht="14.25">
      <c r="A177" s="98"/>
      <c r="B177" s="157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96"/>
      <c r="U177" s="96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96"/>
      <c r="AH177" s="96"/>
      <c r="AI177" s="54"/>
      <c r="AJ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</row>
    <row r="178" spans="1:55" ht="14.25">
      <c r="A178" s="98"/>
      <c r="B178" s="157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96"/>
      <c r="U178" s="96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96"/>
      <c r="AH178" s="96"/>
      <c r="AI178" s="54"/>
      <c r="AJ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</row>
    <row r="179" spans="1:55" ht="14.25">
      <c r="A179" s="98"/>
      <c r="B179" s="157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96"/>
      <c r="U179" s="96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96"/>
      <c r="AH179" s="96"/>
      <c r="AI179" s="54"/>
      <c r="AJ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</row>
    <row r="180" spans="1:55" ht="14.25">
      <c r="A180" s="98"/>
      <c r="B180" s="157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96"/>
      <c r="U180" s="96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96"/>
      <c r="AH180" s="96"/>
      <c r="AI180" s="54"/>
      <c r="AJ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</row>
    <row r="181" spans="1:55" ht="14.25">
      <c r="A181" s="98"/>
      <c r="B181" s="157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96"/>
      <c r="U181" s="96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96"/>
      <c r="AH181" s="96"/>
      <c r="AI181" s="54"/>
      <c r="AJ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</row>
    <row r="182" spans="1:55" ht="14.25">
      <c r="A182" s="98"/>
      <c r="B182" s="157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96"/>
      <c r="U182" s="96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96"/>
      <c r="AH182" s="96"/>
      <c r="AI182" s="54"/>
      <c r="AJ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</row>
    <row r="183" spans="1:55" ht="14.25">
      <c r="A183" s="98"/>
      <c r="B183" s="157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96"/>
      <c r="U183" s="96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96"/>
      <c r="AH183" s="96"/>
      <c r="AI183" s="54"/>
      <c r="AJ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</row>
    <row r="184" spans="1:55" ht="14.25">
      <c r="A184" s="98"/>
      <c r="B184" s="157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96"/>
      <c r="U184" s="96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96"/>
      <c r="AH184" s="96"/>
      <c r="AI184" s="54"/>
      <c r="AJ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</row>
    <row r="185" spans="1:55" ht="14.25">
      <c r="A185" s="98"/>
      <c r="B185" s="157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96"/>
      <c r="U185" s="96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96"/>
      <c r="AH185" s="96"/>
      <c r="AI185" s="54"/>
      <c r="AJ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</row>
    <row r="186" spans="1:55" ht="14.25">
      <c r="A186" s="98"/>
      <c r="B186" s="157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96"/>
      <c r="U186" s="96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96"/>
      <c r="AH186" s="96"/>
      <c r="AI186" s="54"/>
      <c r="AJ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</row>
    <row r="187" spans="1:55" ht="14.25">
      <c r="A187" s="98"/>
      <c r="B187" s="157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96"/>
      <c r="U187" s="96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96"/>
      <c r="AH187" s="96"/>
      <c r="AI187" s="54"/>
      <c r="AJ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</row>
    <row r="188" spans="1:55" ht="14.25">
      <c r="A188" s="98"/>
      <c r="B188" s="157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96"/>
      <c r="U188" s="96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96"/>
      <c r="AH188" s="96"/>
      <c r="AI188" s="54"/>
      <c r="AJ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</row>
    <row r="189" spans="1:55" ht="14.25">
      <c r="A189" s="98"/>
      <c r="B189" s="157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96"/>
      <c r="U189" s="96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96"/>
      <c r="AH189" s="96"/>
      <c r="AI189" s="54"/>
      <c r="AJ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</row>
    <row r="190" spans="1:55" ht="14.25">
      <c r="A190" s="98"/>
      <c r="B190" s="157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96"/>
      <c r="U190" s="96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96"/>
      <c r="AH190" s="96"/>
      <c r="AI190" s="54"/>
      <c r="AJ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</row>
    <row r="191" spans="1:55" ht="14.25">
      <c r="A191" s="98"/>
      <c r="B191" s="157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96"/>
      <c r="U191" s="96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96"/>
      <c r="AH191" s="96"/>
      <c r="AI191" s="54"/>
      <c r="AJ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</row>
    <row r="192" spans="1:55" ht="14.25">
      <c r="A192" s="98"/>
      <c r="B192" s="157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96"/>
      <c r="U192" s="96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96"/>
      <c r="AH192" s="96"/>
      <c r="AI192" s="54"/>
      <c r="AJ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</row>
    <row r="193" spans="1:55" ht="14.25">
      <c r="A193" s="98"/>
      <c r="B193" s="157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96"/>
      <c r="U193" s="96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96"/>
      <c r="AH193" s="96"/>
      <c r="AI193" s="54"/>
      <c r="AJ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</row>
    <row r="194" spans="1:55" ht="14.25">
      <c r="A194" s="98"/>
      <c r="B194" s="157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96"/>
      <c r="U194" s="96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96"/>
      <c r="AH194" s="96"/>
      <c r="AI194" s="54"/>
      <c r="AJ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</row>
    <row r="195" spans="1:55" ht="14.25">
      <c r="A195" s="98"/>
      <c r="B195" s="157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96"/>
      <c r="U195" s="96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96"/>
      <c r="AH195" s="96"/>
      <c r="AI195" s="54"/>
      <c r="AJ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</row>
    <row r="196" spans="1:55" ht="14.25">
      <c r="A196" s="98"/>
      <c r="B196" s="157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96"/>
      <c r="U196" s="96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96"/>
      <c r="AH196" s="96"/>
      <c r="AI196" s="54"/>
      <c r="AJ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</row>
    <row r="197" spans="1:55" ht="14.25">
      <c r="A197" s="98"/>
      <c r="B197" s="157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96"/>
      <c r="U197" s="96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96"/>
      <c r="AH197" s="96"/>
      <c r="AI197" s="54"/>
      <c r="AJ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</row>
    <row r="198" spans="1:55" ht="14.25">
      <c r="A198" s="98"/>
      <c r="B198" s="157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96"/>
      <c r="U198" s="96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96"/>
      <c r="AH198" s="96"/>
      <c r="AI198" s="54"/>
      <c r="AJ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</row>
    <row r="199" spans="1:55" ht="14.25">
      <c r="A199" s="98"/>
      <c r="B199" s="157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96"/>
      <c r="U199" s="96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96"/>
      <c r="AH199" s="96"/>
      <c r="AI199" s="54"/>
      <c r="AJ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</row>
    <row r="200" spans="1:55" ht="14.25">
      <c r="A200" s="98"/>
      <c r="B200" s="157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96"/>
      <c r="U200" s="96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96"/>
      <c r="AH200" s="96"/>
      <c r="AI200" s="54"/>
      <c r="AJ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</row>
    <row r="201" spans="1:55" ht="14.25">
      <c r="A201" s="98"/>
      <c r="B201" s="157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96"/>
      <c r="U201" s="96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96"/>
      <c r="AH201" s="96"/>
      <c r="AI201" s="54"/>
      <c r="AJ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</row>
    <row r="202" spans="1:55" ht="14.25">
      <c r="A202" s="98"/>
      <c r="B202" s="157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96"/>
      <c r="U202" s="96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96"/>
      <c r="AH202" s="96"/>
      <c r="AI202" s="54"/>
      <c r="AJ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</row>
    <row r="203" spans="1:55" ht="14.25">
      <c r="A203" s="98"/>
      <c r="B203" s="157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96"/>
      <c r="U203" s="96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96"/>
      <c r="AH203" s="96"/>
      <c r="AI203" s="54"/>
      <c r="AJ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</row>
    <row r="204" spans="1:55" ht="14.25">
      <c r="A204" s="98"/>
      <c r="B204" s="157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96"/>
      <c r="U204" s="96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96"/>
      <c r="AH204" s="96"/>
      <c r="AI204" s="54"/>
      <c r="AJ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</row>
    <row r="205" spans="1:55" ht="14.25">
      <c r="A205" s="98"/>
      <c r="B205" s="157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96"/>
      <c r="U205" s="96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96"/>
      <c r="AH205" s="96"/>
      <c r="AI205" s="54"/>
      <c r="AJ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</row>
    <row r="206" spans="1:55" ht="14.25">
      <c r="A206" s="98"/>
      <c r="B206" s="157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96"/>
      <c r="U206" s="96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96"/>
      <c r="AH206" s="96"/>
      <c r="AI206" s="54"/>
      <c r="AJ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</row>
    <row r="207" spans="1:55" ht="14.25">
      <c r="A207" s="98"/>
      <c r="B207" s="157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96"/>
      <c r="U207" s="96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96"/>
      <c r="AH207" s="96"/>
      <c r="AI207" s="54"/>
      <c r="AJ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</row>
    <row r="208" spans="1:55" ht="14.25">
      <c r="A208" s="98"/>
      <c r="B208" s="157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96"/>
      <c r="U208" s="96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96"/>
      <c r="AH208" s="96"/>
      <c r="AI208" s="54"/>
      <c r="AJ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</row>
    <row r="209" spans="1:55" ht="14.25">
      <c r="A209" s="98"/>
      <c r="B209" s="157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96"/>
      <c r="U209" s="96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96"/>
      <c r="AH209" s="96"/>
      <c r="AI209" s="54"/>
      <c r="AJ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</row>
    <row r="210" spans="1:55" ht="14.25">
      <c r="A210" s="98"/>
      <c r="B210" s="157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96"/>
      <c r="U210" s="96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96"/>
      <c r="AH210" s="96"/>
      <c r="AI210" s="54"/>
      <c r="AJ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</row>
    <row r="211" spans="1:55" ht="14.25">
      <c r="A211" s="98"/>
      <c r="B211" s="157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96"/>
      <c r="U211" s="96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96"/>
      <c r="AH211" s="96"/>
      <c r="AI211" s="54"/>
      <c r="AJ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</row>
    <row r="212" spans="1:55" ht="14.25">
      <c r="A212" s="98"/>
      <c r="B212" s="157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96"/>
      <c r="U212" s="96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96"/>
      <c r="AH212" s="96"/>
      <c r="AI212" s="54"/>
      <c r="AJ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</row>
    <row r="213" spans="1:55" ht="14.25">
      <c r="A213" s="98"/>
      <c r="B213" s="157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96"/>
      <c r="U213" s="96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96"/>
      <c r="AH213" s="96"/>
      <c r="AI213" s="54"/>
      <c r="AJ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</row>
    <row r="214" spans="1:55" ht="14.25">
      <c r="A214" s="98"/>
      <c r="B214" s="157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96"/>
      <c r="U214" s="96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96"/>
      <c r="AH214" s="96"/>
      <c r="AI214" s="54"/>
      <c r="AJ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</row>
    <row r="215" spans="1:55" ht="14.25">
      <c r="A215" s="98"/>
      <c r="B215" s="157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96"/>
      <c r="U215" s="96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96"/>
      <c r="AH215" s="96"/>
      <c r="AI215" s="54"/>
      <c r="AJ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</row>
    <row r="216" spans="1:55" ht="14.25">
      <c r="A216" s="98"/>
      <c r="B216" s="157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96"/>
      <c r="U216" s="96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96"/>
      <c r="AH216" s="96"/>
      <c r="AI216" s="54"/>
      <c r="AJ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</row>
    <row r="217" spans="1:55" ht="14.25">
      <c r="A217" s="98"/>
      <c r="B217" s="157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96"/>
      <c r="U217" s="96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96"/>
      <c r="AH217" s="96"/>
      <c r="AI217" s="54"/>
      <c r="AJ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</row>
    <row r="218" spans="1:55" ht="14.25">
      <c r="A218" s="98"/>
      <c r="B218" s="157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96"/>
      <c r="U218" s="96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96"/>
      <c r="AH218" s="96"/>
      <c r="AI218" s="54"/>
      <c r="AJ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</row>
    <row r="219" spans="1:55" ht="14.25">
      <c r="A219" s="98"/>
      <c r="B219" s="157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96"/>
      <c r="U219" s="96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96"/>
      <c r="AH219" s="96"/>
      <c r="AI219" s="54"/>
      <c r="AJ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</row>
    <row r="220" spans="1:55" ht="14.25">
      <c r="A220" s="98"/>
      <c r="B220" s="157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96"/>
      <c r="U220" s="96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96"/>
      <c r="AH220" s="96"/>
      <c r="AI220" s="54"/>
      <c r="AJ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</row>
    <row r="221" spans="1:55" ht="14.25">
      <c r="A221" s="98"/>
      <c r="B221" s="157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96"/>
      <c r="U221" s="96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96"/>
      <c r="AH221" s="96"/>
      <c r="AI221" s="54"/>
      <c r="AJ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</row>
    <row r="222" spans="1:55" ht="14.25">
      <c r="A222" s="98"/>
      <c r="B222" s="157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96"/>
      <c r="U222" s="96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96"/>
      <c r="AH222" s="96"/>
      <c r="AI222" s="54"/>
      <c r="AJ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</row>
    <row r="223" spans="1:55" ht="14.25">
      <c r="A223" s="98"/>
      <c r="B223" s="157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96"/>
      <c r="U223" s="96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96"/>
      <c r="AH223" s="96"/>
      <c r="AI223" s="54"/>
      <c r="AJ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</row>
    <row r="224" spans="1:55" ht="14.25">
      <c r="A224" s="98"/>
      <c r="B224" s="157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96"/>
      <c r="U224" s="96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96"/>
      <c r="AH224" s="96"/>
      <c r="AI224" s="54"/>
      <c r="AJ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</row>
    <row r="225" spans="1:55" ht="14.25">
      <c r="A225" s="98"/>
      <c r="B225" s="157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96"/>
      <c r="U225" s="96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96"/>
      <c r="AH225" s="96"/>
      <c r="AI225" s="54"/>
      <c r="AJ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</row>
    <row r="226" spans="1:55" ht="14.25">
      <c r="A226" s="98"/>
      <c r="B226" s="157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96"/>
      <c r="U226" s="96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96"/>
      <c r="AH226" s="96"/>
      <c r="AI226" s="54"/>
      <c r="AJ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</row>
    <row r="227" spans="1:55" ht="14.25">
      <c r="A227" s="98"/>
      <c r="B227" s="157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96"/>
      <c r="U227" s="96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96"/>
      <c r="AH227" s="96"/>
      <c r="AI227" s="54"/>
      <c r="AJ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</row>
    <row r="228" spans="1:55" ht="14.25">
      <c r="A228" s="98"/>
      <c r="B228" s="157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96"/>
      <c r="U228" s="96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96"/>
      <c r="AH228" s="96"/>
      <c r="AI228" s="54"/>
      <c r="AJ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</row>
    <row r="229" spans="1:55" ht="14.25">
      <c r="A229" s="98"/>
      <c r="B229" s="157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96"/>
      <c r="U229" s="96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96"/>
      <c r="AH229" s="96"/>
      <c r="AI229" s="54"/>
      <c r="AJ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</row>
    <row r="230" spans="1:55" ht="14.25">
      <c r="A230" s="98"/>
      <c r="B230" s="157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96"/>
      <c r="U230" s="96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96"/>
      <c r="AH230" s="96"/>
      <c r="AI230" s="54"/>
      <c r="AJ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</row>
    <row r="231" spans="1:55" ht="14.25">
      <c r="A231" s="98"/>
      <c r="B231" s="157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96"/>
      <c r="U231" s="96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96"/>
      <c r="AH231" s="96"/>
      <c r="AI231" s="54"/>
      <c r="AJ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</row>
    <row r="232" spans="1:55" ht="14.25">
      <c r="A232" s="98"/>
      <c r="B232" s="157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96"/>
      <c r="U232" s="96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96"/>
      <c r="AH232" s="96"/>
      <c r="AI232" s="54"/>
      <c r="AJ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</row>
    <row r="233" spans="1:55" ht="14.25">
      <c r="A233" s="98"/>
      <c r="B233" s="157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96"/>
      <c r="U233" s="96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96"/>
      <c r="AH233" s="96"/>
      <c r="AI233" s="54"/>
      <c r="AJ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</row>
    <row r="234" spans="1:55" ht="14.25">
      <c r="A234" s="98"/>
      <c r="B234" s="157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96"/>
      <c r="U234" s="96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96"/>
      <c r="AH234" s="96"/>
      <c r="AI234" s="54"/>
      <c r="AJ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</row>
    <row r="235" spans="1:55" ht="14.25">
      <c r="A235" s="98"/>
      <c r="B235" s="157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96"/>
      <c r="U235" s="96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96"/>
      <c r="AH235" s="96"/>
      <c r="AI235" s="54"/>
      <c r="AJ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</row>
    <row r="236" spans="1:55" ht="14.25">
      <c r="A236" s="98"/>
      <c r="B236" s="157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96"/>
      <c r="U236" s="96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96"/>
      <c r="AH236" s="96"/>
      <c r="AI236" s="54"/>
      <c r="AJ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</row>
    <row r="237" spans="1:55" ht="14.25">
      <c r="A237" s="98"/>
      <c r="B237" s="157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96"/>
      <c r="U237" s="96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96"/>
      <c r="AH237" s="96"/>
      <c r="AI237" s="54"/>
      <c r="AJ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</row>
    <row r="238" spans="1:55" ht="14.25">
      <c r="A238" s="98"/>
      <c r="B238" s="157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96"/>
      <c r="U238" s="96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96"/>
      <c r="AH238" s="96"/>
      <c r="AI238" s="54"/>
      <c r="AJ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</row>
    <row r="239" spans="1:55" ht="14.25">
      <c r="A239" s="98"/>
      <c r="B239" s="157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96"/>
      <c r="U239" s="96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96"/>
      <c r="AH239" s="96"/>
      <c r="AI239" s="54"/>
      <c r="AJ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</row>
    <row r="240" spans="1:55" ht="14.25">
      <c r="A240" s="98"/>
      <c r="B240" s="157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96"/>
      <c r="U240" s="96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96"/>
      <c r="AH240" s="96"/>
      <c r="AI240" s="54"/>
      <c r="AJ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</row>
    <row r="241" spans="1:55" ht="14.25">
      <c r="A241" s="98"/>
      <c r="B241" s="157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96"/>
      <c r="U241" s="96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96"/>
      <c r="AH241" s="96"/>
      <c r="AI241" s="54"/>
      <c r="AJ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</row>
    <row r="242" spans="1:55" ht="14.25">
      <c r="A242" s="98"/>
      <c r="B242" s="157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96"/>
      <c r="U242" s="96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96"/>
      <c r="AH242" s="96"/>
      <c r="AI242" s="54"/>
      <c r="AJ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</row>
    <row r="243" spans="1:55" ht="14.25">
      <c r="A243" s="98"/>
      <c r="B243" s="157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96"/>
      <c r="U243" s="96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96"/>
      <c r="AH243" s="96"/>
      <c r="AI243" s="54"/>
      <c r="AJ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</row>
    <row r="244" spans="1:55" ht="14.25">
      <c r="A244" s="98"/>
      <c r="B244" s="157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96"/>
      <c r="U244" s="96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96"/>
      <c r="AH244" s="96"/>
      <c r="AI244" s="54"/>
      <c r="AJ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</row>
    <row r="245" spans="1:55" ht="14.25">
      <c r="A245" s="98"/>
      <c r="B245" s="157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96"/>
      <c r="U245" s="96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96"/>
      <c r="AH245" s="96"/>
      <c r="AI245" s="54"/>
      <c r="AJ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</row>
    <row r="246" spans="1:55" ht="14.25">
      <c r="A246" s="98"/>
      <c r="B246" s="157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96"/>
      <c r="U246" s="96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96"/>
      <c r="AH246" s="96"/>
      <c r="AI246" s="54"/>
      <c r="AJ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</row>
    <row r="247" spans="1:55" ht="14.25">
      <c r="A247" s="98"/>
      <c r="B247" s="157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96"/>
      <c r="U247" s="96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96"/>
      <c r="AH247" s="96"/>
      <c r="AI247" s="54"/>
      <c r="AJ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</row>
    <row r="248" spans="1:55" ht="14.25">
      <c r="A248" s="98"/>
      <c r="B248" s="157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96"/>
      <c r="U248" s="96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96"/>
      <c r="AH248" s="96"/>
      <c r="AI248" s="54"/>
      <c r="AJ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</row>
    <row r="249" spans="1:55" ht="14.25">
      <c r="A249" s="98"/>
      <c r="B249" s="157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96"/>
      <c r="U249" s="96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96"/>
      <c r="AH249" s="96"/>
      <c r="AI249" s="54"/>
      <c r="AJ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</row>
    <row r="250" spans="1:55" ht="14.25">
      <c r="A250" s="98"/>
      <c r="B250" s="157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96"/>
      <c r="U250" s="96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96"/>
      <c r="AH250" s="96"/>
      <c r="AI250" s="54"/>
      <c r="AJ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</row>
    <row r="251" spans="1:55" ht="14.25">
      <c r="A251" s="98"/>
      <c r="B251" s="157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96"/>
      <c r="U251" s="96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96"/>
      <c r="AH251" s="96"/>
      <c r="AI251" s="54"/>
      <c r="AJ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</row>
    <row r="252" spans="1:55" ht="14.25">
      <c r="A252" s="98"/>
      <c r="B252" s="157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96"/>
      <c r="U252" s="96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96"/>
      <c r="AH252" s="96"/>
      <c r="AI252" s="54"/>
      <c r="AJ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</row>
    <row r="253" spans="1:55" ht="14.25">
      <c r="A253" s="98"/>
      <c r="B253" s="157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96"/>
      <c r="U253" s="96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96"/>
      <c r="AH253" s="96"/>
      <c r="AI253" s="54"/>
      <c r="AJ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</row>
    <row r="254" spans="1:55" ht="14.25">
      <c r="A254" s="98"/>
      <c r="B254" s="157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96"/>
      <c r="U254" s="96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96"/>
      <c r="AH254" s="96"/>
      <c r="AI254" s="54"/>
      <c r="AJ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</row>
    <row r="255" spans="1:55" ht="14.25">
      <c r="A255" s="98"/>
      <c r="B255" s="157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96"/>
      <c r="U255" s="96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96"/>
      <c r="AH255" s="96"/>
      <c r="AI255" s="54"/>
      <c r="AJ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</row>
    <row r="256" spans="1:55" ht="14.25">
      <c r="A256" s="98"/>
      <c r="B256" s="157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96"/>
      <c r="U256" s="96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96"/>
      <c r="AH256" s="96"/>
      <c r="AI256" s="54"/>
      <c r="AJ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</row>
    <row r="257" spans="1:55" ht="14.25">
      <c r="A257" s="98"/>
      <c r="B257" s="157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96"/>
      <c r="U257" s="96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96"/>
      <c r="AH257" s="96"/>
      <c r="AI257" s="54"/>
      <c r="AJ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</row>
    <row r="258" spans="1:55" ht="14.25">
      <c r="A258" s="98"/>
      <c r="B258" s="157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96"/>
      <c r="U258" s="96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96"/>
      <c r="AH258" s="96"/>
      <c r="AI258" s="54"/>
      <c r="AJ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</row>
    <row r="259" spans="1:55" ht="14.25">
      <c r="A259" s="98"/>
      <c r="B259" s="157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96"/>
      <c r="U259" s="96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96"/>
      <c r="AH259" s="96"/>
      <c r="AI259" s="54"/>
      <c r="AJ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</row>
    <row r="260" spans="1:55" ht="14.25">
      <c r="A260" s="98"/>
      <c r="B260" s="157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96"/>
      <c r="U260" s="96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96"/>
      <c r="AH260" s="96"/>
      <c r="AI260" s="54"/>
      <c r="AJ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</row>
    <row r="261" spans="1:55" ht="14.25">
      <c r="A261" s="98"/>
      <c r="B261" s="157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96"/>
      <c r="U261" s="96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96"/>
      <c r="AH261" s="96"/>
      <c r="AI261" s="54"/>
      <c r="AJ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</row>
    <row r="262" spans="1:55" ht="14.25">
      <c r="A262" s="98"/>
      <c r="B262" s="157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96"/>
      <c r="U262" s="96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96"/>
      <c r="AH262" s="96"/>
      <c r="AI262" s="54"/>
      <c r="AJ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</row>
    <row r="263" spans="1:55" ht="14.25">
      <c r="A263" s="98"/>
      <c r="B263" s="157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96"/>
      <c r="U263" s="96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96"/>
      <c r="AH263" s="96"/>
      <c r="AI263" s="54"/>
      <c r="AJ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</row>
    <row r="264" spans="1:55" ht="14.25">
      <c r="A264" s="98"/>
      <c r="B264" s="157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96"/>
      <c r="U264" s="96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96"/>
      <c r="AH264" s="96"/>
      <c r="AI264" s="54"/>
      <c r="AJ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</row>
    <row r="265" spans="1:55" ht="14.25">
      <c r="A265" s="98"/>
      <c r="B265" s="157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96"/>
      <c r="U265" s="96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96"/>
      <c r="AH265" s="96"/>
      <c r="AI265" s="54"/>
      <c r="AJ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</row>
    <row r="266" spans="1:55" ht="14.25">
      <c r="A266" s="98"/>
      <c r="B266" s="157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96"/>
      <c r="U266" s="96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96"/>
      <c r="AH266" s="96"/>
      <c r="AI266" s="54"/>
      <c r="AJ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</row>
    <row r="267" spans="1:55" ht="14.25">
      <c r="A267" s="98"/>
      <c r="B267" s="157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96"/>
      <c r="U267" s="96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96"/>
      <c r="AH267" s="96"/>
      <c r="AI267" s="54"/>
      <c r="AJ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</row>
    <row r="268" spans="1:55" ht="14.25">
      <c r="A268" s="98"/>
      <c r="B268" s="157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96"/>
      <c r="U268" s="96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96"/>
      <c r="AH268" s="96"/>
      <c r="AI268" s="54"/>
      <c r="AJ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</row>
    <row r="269" spans="1:55" ht="14.25">
      <c r="A269" s="98"/>
      <c r="B269" s="157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96"/>
      <c r="U269" s="96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96"/>
      <c r="AH269" s="96"/>
      <c r="AI269" s="54"/>
      <c r="AJ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</row>
    <row r="270" spans="1:55" ht="14.25">
      <c r="A270" s="98"/>
      <c r="B270" s="157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96"/>
      <c r="U270" s="96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96"/>
      <c r="AH270" s="96"/>
      <c r="AI270" s="54"/>
      <c r="AJ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</row>
    <row r="271" spans="1:55" ht="14.25">
      <c r="A271" s="98"/>
      <c r="B271" s="157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96"/>
      <c r="U271" s="96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96"/>
      <c r="AH271" s="96"/>
      <c r="AI271" s="54"/>
      <c r="AJ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</row>
    <row r="272" spans="1:55" ht="14.25">
      <c r="A272" s="98"/>
      <c r="B272" s="157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96"/>
      <c r="U272" s="96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96"/>
      <c r="AH272" s="96"/>
      <c r="AI272" s="54"/>
      <c r="AJ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</row>
    <row r="273" spans="1:55" ht="14.25">
      <c r="A273" s="98"/>
      <c r="B273" s="157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96"/>
      <c r="U273" s="96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96"/>
      <c r="AH273" s="96"/>
      <c r="AI273" s="54"/>
      <c r="AJ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</row>
    <row r="274" spans="1:55" ht="14.25">
      <c r="A274" s="98"/>
      <c r="B274" s="157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96"/>
      <c r="U274" s="96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96"/>
      <c r="AH274" s="96"/>
      <c r="AI274" s="54"/>
      <c r="AJ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</row>
    <row r="275" spans="1:55" ht="14.25">
      <c r="A275" s="98"/>
      <c r="B275" s="157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96"/>
      <c r="U275" s="96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96"/>
      <c r="AH275" s="96"/>
      <c r="AI275" s="54"/>
      <c r="AJ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</row>
    <row r="276" spans="1:55" ht="14.25">
      <c r="A276" s="98"/>
      <c r="B276" s="157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96"/>
      <c r="U276" s="96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96"/>
      <c r="AH276" s="96"/>
      <c r="AI276" s="54"/>
      <c r="AJ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</row>
    <row r="277" spans="1:55" ht="14.25">
      <c r="A277" s="98"/>
      <c r="B277" s="157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96"/>
      <c r="U277" s="96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96"/>
      <c r="AH277" s="96"/>
      <c r="AI277" s="54"/>
      <c r="AJ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</row>
    <row r="278" spans="1:55" ht="14.25">
      <c r="A278" s="98"/>
      <c r="B278" s="157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96"/>
      <c r="U278" s="96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96"/>
      <c r="AH278" s="96"/>
      <c r="AI278" s="54"/>
      <c r="AJ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</row>
    <row r="279" spans="1:55" ht="14.25">
      <c r="A279" s="98"/>
      <c r="B279" s="157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96"/>
      <c r="U279" s="96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96"/>
      <c r="AH279" s="96"/>
      <c r="AI279" s="54"/>
      <c r="AJ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</row>
    <row r="280" spans="1:55" ht="14.25">
      <c r="A280" s="98"/>
      <c r="B280" s="157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96"/>
      <c r="U280" s="96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96"/>
      <c r="AH280" s="96"/>
      <c r="AI280" s="54"/>
      <c r="AJ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</row>
    <row r="281" spans="1:55" ht="14.25">
      <c r="A281" s="98"/>
      <c r="B281" s="157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96"/>
      <c r="U281" s="96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96"/>
      <c r="AH281" s="96"/>
      <c r="AI281" s="54"/>
      <c r="AJ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</row>
    <row r="282" spans="1:55" ht="14.25">
      <c r="A282" s="98"/>
      <c r="B282" s="157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96"/>
      <c r="U282" s="96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96"/>
      <c r="AH282" s="96"/>
      <c r="AI282" s="54"/>
      <c r="AJ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</row>
    <row r="283" spans="1:55" ht="14.25">
      <c r="A283" s="98"/>
      <c r="B283" s="157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96"/>
      <c r="U283" s="96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96"/>
      <c r="AH283" s="96"/>
      <c r="AI283" s="54"/>
      <c r="AJ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</row>
    <row r="284" spans="1:55" ht="14.25">
      <c r="A284" s="98"/>
      <c r="B284" s="157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96"/>
      <c r="U284" s="96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96"/>
      <c r="AH284" s="96"/>
      <c r="AI284" s="54"/>
      <c r="AJ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</row>
    <row r="285" spans="1:55" ht="14.25">
      <c r="A285" s="98"/>
      <c r="B285" s="157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96"/>
      <c r="U285" s="96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96"/>
      <c r="AH285" s="96"/>
      <c r="AI285" s="54"/>
      <c r="AJ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</row>
    <row r="286" spans="1:55" ht="14.25">
      <c r="A286" s="98"/>
      <c r="B286" s="157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96"/>
      <c r="U286" s="96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96"/>
      <c r="AH286" s="96"/>
      <c r="AI286" s="54"/>
      <c r="AJ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</row>
    <row r="287" spans="1:55" ht="14.25">
      <c r="A287" s="98"/>
      <c r="B287" s="157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96"/>
      <c r="U287" s="96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96"/>
      <c r="AH287" s="96"/>
      <c r="AI287" s="54"/>
      <c r="AJ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</row>
    <row r="288" spans="1:55" ht="14.25">
      <c r="A288" s="98"/>
      <c r="B288" s="157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96"/>
      <c r="U288" s="96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96"/>
      <c r="AH288" s="96"/>
      <c r="AI288" s="54"/>
      <c r="AJ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</row>
    <row r="289" spans="1:55" ht="14.25">
      <c r="A289" s="98"/>
      <c r="B289" s="157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96"/>
      <c r="U289" s="96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96"/>
      <c r="AH289" s="96"/>
      <c r="AI289" s="54"/>
      <c r="AJ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</row>
    <row r="290" spans="1:55" ht="14.25">
      <c r="A290" s="98"/>
      <c r="B290" s="157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96"/>
      <c r="U290" s="96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96"/>
      <c r="AH290" s="96"/>
      <c r="AI290" s="54"/>
      <c r="AJ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</row>
    <row r="291" spans="1:55" ht="14.25">
      <c r="A291" s="98"/>
      <c r="B291" s="157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96"/>
      <c r="U291" s="96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96"/>
      <c r="AH291" s="96"/>
      <c r="AI291" s="54"/>
      <c r="AJ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</row>
    <row r="292" spans="1:55" ht="14.25">
      <c r="A292" s="98"/>
      <c r="B292" s="157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96"/>
      <c r="U292" s="96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96"/>
      <c r="AH292" s="96"/>
      <c r="AI292" s="54"/>
      <c r="AJ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</row>
    <row r="293" spans="1:55" ht="14.25">
      <c r="A293" s="98"/>
      <c r="B293" s="157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96"/>
      <c r="U293" s="96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96"/>
      <c r="AH293" s="96"/>
      <c r="AI293" s="54"/>
      <c r="AJ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</row>
    <row r="294" spans="1:55" ht="14.25">
      <c r="A294" s="98"/>
      <c r="B294" s="157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96"/>
      <c r="U294" s="96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96"/>
      <c r="AH294" s="96"/>
      <c r="AI294" s="54"/>
      <c r="AJ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</row>
    <row r="295" spans="1:55" ht="14.25">
      <c r="A295" s="98"/>
      <c r="B295" s="157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96"/>
      <c r="U295" s="96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96"/>
      <c r="AH295" s="96"/>
      <c r="AI295" s="54"/>
      <c r="AJ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</row>
    <row r="296" spans="1:55" ht="14.25">
      <c r="A296" s="98"/>
      <c r="B296" s="157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96"/>
      <c r="U296" s="96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96"/>
      <c r="AH296" s="96"/>
      <c r="AI296" s="54"/>
      <c r="AJ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</row>
    <row r="297" spans="1:55" ht="14.25">
      <c r="A297" s="98"/>
      <c r="B297" s="157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96"/>
      <c r="U297" s="96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96"/>
      <c r="AH297" s="96"/>
      <c r="AI297" s="54"/>
      <c r="AJ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</row>
    <row r="298" spans="1:55" ht="14.25">
      <c r="A298" s="98"/>
      <c r="B298" s="157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96"/>
      <c r="U298" s="96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96"/>
      <c r="AH298" s="96"/>
      <c r="AI298" s="54"/>
      <c r="AJ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</row>
    <row r="299" spans="1:55" ht="14.25">
      <c r="A299" s="98"/>
      <c r="B299" s="157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96"/>
      <c r="U299" s="96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96"/>
      <c r="AH299" s="96"/>
      <c r="AI299" s="54"/>
      <c r="AJ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</row>
    <row r="300" spans="1:55" ht="14.25">
      <c r="A300" s="98"/>
      <c r="B300" s="157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96"/>
      <c r="U300" s="96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96"/>
      <c r="AH300" s="96"/>
      <c r="AI300" s="54"/>
      <c r="AJ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</row>
    <row r="301" spans="1:55" ht="14.25">
      <c r="A301" s="98"/>
      <c r="B301" s="157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96"/>
      <c r="U301" s="96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96"/>
      <c r="AH301" s="96"/>
      <c r="AI301" s="54"/>
      <c r="AJ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</row>
    <row r="302" spans="1:55" ht="14.25">
      <c r="A302" s="98"/>
      <c r="B302" s="157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96"/>
      <c r="U302" s="96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96"/>
      <c r="AH302" s="96"/>
      <c r="AI302" s="54"/>
      <c r="AJ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</row>
    <row r="303" spans="1:55" ht="14.25">
      <c r="A303" s="98"/>
      <c r="B303" s="157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96"/>
      <c r="U303" s="96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96"/>
      <c r="AH303" s="96"/>
      <c r="AI303" s="54"/>
      <c r="AJ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</row>
    <row r="304" spans="1:55" ht="14.25">
      <c r="A304" s="98"/>
      <c r="B304" s="157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96"/>
      <c r="U304" s="96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96"/>
      <c r="AH304" s="96"/>
      <c r="AI304" s="54"/>
      <c r="AJ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</row>
    <row r="305" spans="1:55" ht="14.25">
      <c r="A305" s="98"/>
      <c r="B305" s="157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96"/>
      <c r="U305" s="96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96"/>
      <c r="AH305" s="96"/>
      <c r="AI305" s="54"/>
      <c r="AJ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</row>
    <row r="306" spans="1:55" ht="14.25">
      <c r="A306" s="98"/>
      <c r="B306" s="157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96"/>
      <c r="U306" s="96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96"/>
      <c r="AH306" s="96"/>
      <c r="AI306" s="54"/>
      <c r="AJ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</row>
    <row r="307" spans="1:55" ht="14.25">
      <c r="A307" s="98"/>
      <c r="B307" s="157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96"/>
      <c r="U307" s="96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96"/>
      <c r="AH307" s="96"/>
      <c r="AI307" s="54"/>
      <c r="AJ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</row>
    <row r="308" spans="1:55" ht="14.25">
      <c r="A308" s="98"/>
      <c r="B308" s="157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96"/>
      <c r="U308" s="96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96"/>
      <c r="AH308" s="96"/>
      <c r="AI308" s="54"/>
      <c r="AJ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</row>
    <row r="309" spans="1:55" ht="14.25">
      <c r="A309" s="98"/>
      <c r="B309" s="157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96"/>
      <c r="U309" s="96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96"/>
      <c r="AH309" s="96"/>
      <c r="AI309" s="54"/>
      <c r="AJ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</row>
    <row r="310" spans="1:55" ht="14.25">
      <c r="A310" s="98"/>
      <c r="B310" s="157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96"/>
      <c r="U310" s="96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96"/>
      <c r="AH310" s="96"/>
      <c r="AI310" s="54"/>
      <c r="AJ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</row>
    <row r="311" spans="1:55" ht="14.25">
      <c r="A311" s="98"/>
      <c r="B311" s="157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96"/>
      <c r="U311" s="96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96"/>
      <c r="AH311" s="96"/>
      <c r="AI311" s="54"/>
      <c r="AJ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</row>
    <row r="312" spans="1:55" ht="14.25">
      <c r="A312" s="98"/>
      <c r="B312" s="157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96"/>
      <c r="U312" s="96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96"/>
      <c r="AH312" s="96"/>
      <c r="AI312" s="54"/>
      <c r="AJ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</row>
    <row r="313" spans="1:55" ht="14.25">
      <c r="A313" s="98"/>
      <c r="B313" s="157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96"/>
      <c r="U313" s="96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96"/>
      <c r="AH313" s="96"/>
      <c r="AI313" s="54"/>
      <c r="AJ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</row>
    <row r="314" spans="1:55" ht="14.25">
      <c r="A314" s="98"/>
      <c r="B314" s="157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96"/>
      <c r="U314" s="96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96"/>
      <c r="AH314" s="96"/>
      <c r="AI314" s="54"/>
      <c r="AJ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</row>
    <row r="315" spans="1:55" ht="14.25">
      <c r="A315" s="98"/>
      <c r="B315" s="157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96"/>
      <c r="U315" s="96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96"/>
      <c r="AH315" s="96"/>
      <c r="AI315" s="54"/>
      <c r="AJ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</row>
    <row r="316" spans="1:55" ht="14.25">
      <c r="A316" s="98"/>
      <c r="B316" s="157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96"/>
      <c r="U316" s="96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96"/>
      <c r="AH316" s="96"/>
      <c r="AI316" s="54"/>
      <c r="AJ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</row>
    <row r="317" spans="1:55" ht="14.25">
      <c r="A317" s="98"/>
      <c r="B317" s="157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96"/>
      <c r="U317" s="96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96"/>
      <c r="AH317" s="96"/>
      <c r="AI317" s="54"/>
      <c r="AJ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</row>
    <row r="318" spans="1:55" ht="14.25">
      <c r="A318" s="98"/>
      <c r="B318" s="157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96"/>
      <c r="U318" s="96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96"/>
      <c r="AH318" s="96"/>
      <c r="AI318" s="54"/>
      <c r="AJ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</row>
    <row r="319" spans="1:55" ht="14.25">
      <c r="A319" s="98"/>
      <c r="B319" s="157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96"/>
      <c r="U319" s="96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96"/>
      <c r="AH319" s="96"/>
      <c r="AI319" s="54"/>
      <c r="AJ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</row>
    <row r="320" spans="1:55" ht="14.25">
      <c r="A320" s="98"/>
      <c r="B320" s="157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96"/>
      <c r="U320" s="96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96"/>
      <c r="AH320" s="96"/>
      <c r="AI320" s="54"/>
      <c r="AJ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</row>
    <row r="321" spans="1:55" ht="14.25">
      <c r="A321" s="98"/>
      <c r="B321" s="157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96"/>
      <c r="U321" s="96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96"/>
      <c r="AH321" s="96"/>
      <c r="AI321" s="54"/>
      <c r="AJ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</row>
    <row r="322" spans="1:55" ht="14.25">
      <c r="A322" s="98"/>
      <c r="B322" s="157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96"/>
      <c r="U322" s="96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96"/>
      <c r="AH322" s="96"/>
      <c r="AI322" s="54"/>
      <c r="AJ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</row>
    <row r="323" spans="1:55" ht="14.25">
      <c r="A323" s="98"/>
      <c r="B323" s="157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96"/>
      <c r="U323" s="96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96"/>
      <c r="AH323" s="96"/>
      <c r="AI323" s="54"/>
      <c r="AJ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</row>
    <row r="324" spans="1:55" ht="14.25">
      <c r="A324" s="98"/>
      <c r="B324" s="157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96"/>
      <c r="U324" s="96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96"/>
      <c r="AH324" s="96"/>
      <c r="AI324" s="54"/>
      <c r="AJ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</row>
    <row r="325" spans="1:55" ht="14.25">
      <c r="A325" s="98"/>
      <c r="B325" s="157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96"/>
      <c r="U325" s="96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96"/>
      <c r="AH325" s="96"/>
      <c r="AI325" s="54"/>
      <c r="AJ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</row>
    <row r="326" spans="1:55" ht="14.25">
      <c r="A326" s="98"/>
      <c r="B326" s="157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96"/>
      <c r="U326" s="96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96"/>
      <c r="AH326" s="96"/>
      <c r="AI326" s="54"/>
      <c r="AJ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</row>
    <row r="327" spans="1:55" ht="14.25">
      <c r="A327" s="98"/>
      <c r="B327" s="157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96"/>
      <c r="U327" s="96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96"/>
      <c r="AH327" s="96"/>
      <c r="AI327" s="54"/>
      <c r="AJ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</row>
    <row r="328" spans="1:55" ht="14.25">
      <c r="A328" s="98"/>
      <c r="B328" s="157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96"/>
      <c r="U328" s="96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96"/>
      <c r="AH328" s="96"/>
      <c r="AI328" s="54"/>
      <c r="AJ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</row>
    <row r="329" spans="1:55" ht="14.25">
      <c r="A329" s="98"/>
      <c r="B329" s="157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96"/>
      <c r="U329" s="96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96"/>
      <c r="AH329" s="96"/>
      <c r="AI329" s="54"/>
      <c r="AJ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</row>
    <row r="330" spans="1:55" ht="14.25">
      <c r="A330" s="98"/>
      <c r="B330" s="157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96"/>
      <c r="U330" s="96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96"/>
      <c r="AH330" s="96"/>
      <c r="AI330" s="54"/>
      <c r="AJ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</row>
    <row r="331" spans="1:55" ht="14.25">
      <c r="A331" s="98"/>
      <c r="B331" s="157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96"/>
      <c r="U331" s="96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96"/>
      <c r="AH331" s="96"/>
      <c r="AI331" s="54"/>
      <c r="AJ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</row>
    <row r="332" spans="1:55" ht="14.25">
      <c r="A332" s="98"/>
      <c r="B332" s="157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96"/>
      <c r="U332" s="96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96"/>
      <c r="AH332" s="96"/>
      <c r="AI332" s="54"/>
      <c r="AJ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</row>
    <row r="333" spans="1:55" ht="14.25">
      <c r="A333" s="98"/>
      <c r="B333" s="157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96"/>
      <c r="U333" s="96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96"/>
      <c r="AH333" s="96"/>
      <c r="AI333" s="54"/>
      <c r="AJ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</row>
    <row r="334" spans="1:55" ht="14.25">
      <c r="A334" s="98"/>
      <c r="B334" s="157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96"/>
      <c r="U334" s="96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96"/>
      <c r="AH334" s="96"/>
      <c r="AI334" s="54"/>
      <c r="AJ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</row>
    <row r="335" spans="1:55" ht="14.25">
      <c r="A335" s="98"/>
      <c r="B335" s="157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96"/>
      <c r="U335" s="96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96"/>
      <c r="AH335" s="96"/>
      <c r="AI335" s="54"/>
      <c r="AJ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</row>
    <row r="336" spans="1:55" ht="14.25">
      <c r="A336" s="98"/>
      <c r="B336" s="157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96"/>
      <c r="U336" s="96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96"/>
      <c r="AH336" s="96"/>
      <c r="AI336" s="54"/>
      <c r="AJ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</row>
    <row r="337" spans="1:55" ht="14.25">
      <c r="A337" s="98"/>
      <c r="B337" s="157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96"/>
      <c r="U337" s="96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96"/>
      <c r="AH337" s="96"/>
      <c r="AI337" s="54"/>
      <c r="AJ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</row>
    <row r="338" spans="1:55" ht="14.25">
      <c r="A338" s="98"/>
      <c r="B338" s="157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96"/>
      <c r="U338" s="96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96"/>
      <c r="AH338" s="96"/>
      <c r="AI338" s="54"/>
      <c r="AJ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</row>
    <row r="339" spans="1:55" ht="14.25">
      <c r="A339" s="98"/>
      <c r="B339" s="157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96"/>
      <c r="U339" s="96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96"/>
      <c r="AH339" s="96"/>
      <c r="AI339" s="54"/>
      <c r="AJ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</row>
    <row r="340" spans="1:55" ht="14.25">
      <c r="A340" s="98"/>
      <c r="B340" s="157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96"/>
      <c r="U340" s="96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96"/>
      <c r="AH340" s="96"/>
      <c r="AI340" s="54"/>
      <c r="AJ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</row>
    <row r="341" spans="1:55" ht="14.25">
      <c r="A341" s="98"/>
      <c r="B341" s="157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96"/>
      <c r="U341" s="96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96"/>
      <c r="AH341" s="96"/>
      <c r="AI341" s="54"/>
      <c r="AJ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</row>
    <row r="342" spans="1:55" ht="14.25">
      <c r="A342" s="98"/>
      <c r="B342" s="157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96"/>
      <c r="U342" s="96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96"/>
      <c r="AH342" s="96"/>
      <c r="AI342" s="54"/>
      <c r="AJ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</row>
    <row r="343" spans="1:55" ht="14.25">
      <c r="A343" s="98"/>
      <c r="B343" s="157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96"/>
      <c r="U343" s="96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96"/>
      <c r="AH343" s="96"/>
      <c r="AI343" s="54"/>
      <c r="AJ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</row>
    <row r="344" spans="1:55" ht="14.25">
      <c r="A344" s="98"/>
      <c r="B344" s="157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96"/>
      <c r="U344" s="96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96"/>
      <c r="AH344" s="96"/>
      <c r="AI344" s="54"/>
      <c r="AJ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</row>
    <row r="345" spans="1:55" ht="14.25">
      <c r="A345" s="98"/>
      <c r="B345" s="157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96"/>
      <c r="U345" s="96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96"/>
      <c r="AH345" s="96"/>
      <c r="AI345" s="54"/>
      <c r="AJ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</row>
    <row r="346" spans="1:55" ht="14.25">
      <c r="A346" s="98"/>
      <c r="B346" s="157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96"/>
      <c r="U346" s="96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96"/>
      <c r="AH346" s="96"/>
      <c r="AI346" s="54"/>
      <c r="AJ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</row>
    <row r="347" spans="1:55" ht="14.25">
      <c r="A347" s="98"/>
      <c r="B347" s="157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96"/>
      <c r="U347" s="96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96"/>
      <c r="AH347" s="96"/>
      <c r="AI347" s="54"/>
      <c r="AJ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</row>
    <row r="348" spans="1:55" ht="14.25">
      <c r="A348" s="98"/>
      <c r="B348" s="157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96"/>
      <c r="U348" s="96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96"/>
      <c r="AH348" s="96"/>
      <c r="AI348" s="54"/>
      <c r="AJ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</row>
    <row r="349" spans="1:55" ht="14.25">
      <c r="A349" s="98"/>
      <c r="B349" s="157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96"/>
      <c r="U349" s="96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96"/>
      <c r="AH349" s="96"/>
      <c r="AI349" s="54"/>
      <c r="AJ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</row>
    <row r="350" spans="1:55" ht="14.25">
      <c r="A350" s="98"/>
      <c r="B350" s="157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96"/>
      <c r="U350" s="96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96"/>
      <c r="AH350" s="96"/>
      <c r="AI350" s="54"/>
      <c r="AJ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</row>
    <row r="351" spans="1:55" ht="14.25">
      <c r="A351" s="98"/>
      <c r="B351" s="157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96"/>
      <c r="U351" s="96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96"/>
      <c r="AH351" s="96"/>
      <c r="AI351" s="54"/>
      <c r="AJ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</row>
    <row r="352" spans="1:55" ht="14.25">
      <c r="A352" s="98"/>
      <c r="B352" s="157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96"/>
      <c r="U352" s="96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96"/>
      <c r="AH352" s="96"/>
      <c r="AI352" s="54"/>
      <c r="AJ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</row>
    <row r="353" spans="1:55" ht="14.25">
      <c r="A353" s="98"/>
      <c r="B353" s="157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96"/>
      <c r="U353" s="96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96"/>
      <c r="AH353" s="96"/>
      <c r="AI353" s="54"/>
      <c r="AJ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</row>
    <row r="354" spans="1:55" ht="14.25">
      <c r="A354" s="98"/>
      <c r="B354" s="157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96"/>
      <c r="U354" s="96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96"/>
      <c r="AH354" s="96"/>
      <c r="AI354" s="54"/>
      <c r="AJ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</row>
    <row r="355" spans="1:55" ht="14.25">
      <c r="A355" s="98"/>
      <c r="B355" s="157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96"/>
      <c r="U355" s="96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96"/>
      <c r="AH355" s="96"/>
      <c r="AI355" s="54"/>
      <c r="AJ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</row>
    <row r="356" spans="1:55" ht="14.25">
      <c r="A356" s="98"/>
      <c r="B356" s="157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96"/>
      <c r="U356" s="96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96"/>
      <c r="AH356" s="96"/>
      <c r="AI356" s="54"/>
      <c r="AJ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</row>
    <row r="357" spans="1:55" ht="14.25">
      <c r="A357" s="98"/>
      <c r="B357" s="157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96"/>
      <c r="U357" s="96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96"/>
      <c r="AH357" s="96"/>
      <c r="AI357" s="54"/>
      <c r="AJ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</row>
    <row r="358" spans="1:55" ht="14.25">
      <c r="A358" s="98"/>
      <c r="B358" s="157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96"/>
      <c r="U358" s="96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96"/>
      <c r="AH358" s="96"/>
      <c r="AI358" s="54"/>
      <c r="AJ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</row>
    <row r="359" spans="1:55" ht="14.25">
      <c r="A359" s="98"/>
      <c r="B359" s="157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96"/>
      <c r="U359" s="96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96"/>
      <c r="AH359" s="96"/>
      <c r="AI359" s="54"/>
      <c r="AJ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</row>
    <row r="360" spans="1:55" ht="14.25">
      <c r="A360" s="98"/>
      <c r="B360" s="157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96"/>
      <c r="U360" s="96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96"/>
      <c r="AH360" s="96"/>
      <c r="AI360" s="54"/>
      <c r="AJ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</row>
    <row r="361" spans="1:55" ht="14.25">
      <c r="A361" s="98"/>
      <c r="B361" s="157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96"/>
      <c r="U361" s="96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96"/>
      <c r="AH361" s="96"/>
      <c r="AI361" s="54"/>
      <c r="AJ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</row>
    <row r="362" spans="1:55" ht="14.25">
      <c r="A362" s="98"/>
      <c r="B362" s="157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96"/>
      <c r="U362" s="96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96"/>
      <c r="AH362" s="96"/>
      <c r="AI362" s="54"/>
      <c r="AJ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</row>
    <row r="363" spans="1:55" ht="14.25">
      <c r="A363" s="98"/>
      <c r="B363" s="157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96"/>
      <c r="U363" s="96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96"/>
      <c r="AH363" s="96"/>
      <c r="AI363" s="54"/>
      <c r="AJ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</row>
    <row r="364" spans="1:55" ht="14.25">
      <c r="A364" s="98"/>
      <c r="B364" s="157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96"/>
      <c r="U364" s="96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96"/>
      <c r="AH364" s="96"/>
      <c r="AI364" s="54"/>
      <c r="AJ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</row>
    <row r="365" spans="1:55" ht="14.25">
      <c r="A365" s="98"/>
      <c r="B365" s="157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96"/>
      <c r="U365" s="96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96"/>
      <c r="AH365" s="96"/>
      <c r="AI365" s="54"/>
      <c r="AJ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</row>
    <row r="366" spans="1:55" ht="14.25">
      <c r="A366" s="98"/>
      <c r="B366" s="157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96"/>
      <c r="U366" s="96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96"/>
      <c r="AH366" s="96"/>
      <c r="AI366" s="54"/>
      <c r="AJ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</row>
    <row r="367" spans="1:55" ht="14.25">
      <c r="A367" s="98"/>
      <c r="B367" s="157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96"/>
      <c r="U367" s="96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96"/>
      <c r="AH367" s="96"/>
      <c r="AI367" s="54"/>
      <c r="AJ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</row>
    <row r="368" spans="1:55" ht="14.25">
      <c r="A368" s="98"/>
      <c r="B368" s="157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96"/>
      <c r="U368" s="96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96"/>
      <c r="AH368" s="96"/>
      <c r="AI368" s="54"/>
      <c r="AJ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</row>
    <row r="369" spans="1:55" ht="14.25">
      <c r="A369" s="98"/>
      <c r="B369" s="157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96"/>
      <c r="U369" s="96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96"/>
      <c r="AH369" s="96"/>
      <c r="AI369" s="54"/>
      <c r="AJ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</row>
    <row r="370" spans="1:55" ht="14.25">
      <c r="A370" s="98"/>
      <c r="B370" s="157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96"/>
      <c r="U370" s="96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96"/>
      <c r="AH370" s="96"/>
      <c r="AI370" s="54"/>
      <c r="AJ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</row>
    <row r="371" spans="1:55" ht="14.25">
      <c r="A371" s="98"/>
      <c r="B371" s="157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96"/>
      <c r="U371" s="96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96"/>
      <c r="AH371" s="96"/>
      <c r="AI371" s="54"/>
      <c r="AJ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</row>
    <row r="372" spans="1:55" ht="14.25">
      <c r="A372" s="98"/>
      <c r="B372" s="157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96"/>
      <c r="U372" s="96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96"/>
      <c r="AH372" s="96"/>
      <c r="AI372" s="54"/>
      <c r="AJ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</row>
    <row r="373" spans="1:55" ht="14.25">
      <c r="A373" s="98"/>
      <c r="B373" s="157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96"/>
      <c r="U373" s="96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96"/>
      <c r="AH373" s="96"/>
      <c r="AI373" s="54"/>
      <c r="AJ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</row>
    <row r="374" spans="1:55" ht="14.25">
      <c r="A374" s="98"/>
      <c r="B374" s="157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96"/>
      <c r="U374" s="96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96"/>
      <c r="AH374" s="96"/>
      <c r="AI374" s="54"/>
      <c r="AJ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</row>
    <row r="375" spans="1:55" ht="14.25">
      <c r="A375" s="98"/>
      <c r="B375" s="157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96"/>
      <c r="U375" s="96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96"/>
      <c r="AH375" s="96"/>
      <c r="AI375" s="54"/>
      <c r="AJ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</row>
    <row r="376" spans="1:55" ht="14.25">
      <c r="A376" s="98"/>
      <c r="B376" s="157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96"/>
      <c r="U376" s="96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96"/>
      <c r="AH376" s="96"/>
      <c r="AI376" s="54"/>
      <c r="AJ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</row>
    <row r="377" spans="1:55" ht="14.25">
      <c r="A377" s="98"/>
      <c r="B377" s="157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96"/>
      <c r="U377" s="96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96"/>
      <c r="AH377" s="96"/>
      <c r="AI377" s="54"/>
      <c r="AJ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</row>
    <row r="378" spans="1:55" ht="14.25">
      <c r="A378" s="98"/>
      <c r="B378" s="157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96"/>
      <c r="U378" s="96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96"/>
      <c r="AH378" s="96"/>
      <c r="AI378" s="54"/>
      <c r="AJ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</row>
    <row r="379" spans="1:55" ht="14.25">
      <c r="A379" s="98"/>
      <c r="B379" s="157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96"/>
      <c r="U379" s="96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96"/>
      <c r="AH379" s="96"/>
      <c r="AI379" s="54"/>
      <c r="AJ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</row>
    <row r="380" spans="1:55" ht="14.25">
      <c r="A380" s="98"/>
      <c r="B380" s="157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96"/>
      <c r="U380" s="96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96"/>
      <c r="AH380" s="96"/>
      <c r="AI380" s="54"/>
      <c r="AJ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</row>
    <row r="381" spans="1:55" ht="14.25">
      <c r="A381" s="98"/>
      <c r="B381" s="157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96"/>
      <c r="U381" s="96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96"/>
      <c r="AH381" s="96"/>
      <c r="AI381" s="54"/>
      <c r="AJ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</row>
    <row r="382" spans="1:55" ht="14.25">
      <c r="A382" s="98"/>
      <c r="B382" s="157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96"/>
      <c r="U382" s="96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96"/>
      <c r="AH382" s="96"/>
      <c r="AI382" s="54"/>
      <c r="AJ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</row>
    <row r="383" spans="1:55" ht="14.25">
      <c r="A383" s="98"/>
      <c r="B383" s="157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96"/>
      <c r="U383" s="96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96"/>
      <c r="AH383" s="96"/>
      <c r="AI383" s="54"/>
      <c r="AJ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</row>
    <row r="384" spans="1:55" ht="14.25">
      <c r="A384" s="98"/>
      <c r="B384" s="157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96"/>
      <c r="U384" s="96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96"/>
      <c r="AH384" s="96"/>
      <c r="AI384" s="54"/>
      <c r="AJ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</row>
    <row r="385" spans="1:55" ht="14.25">
      <c r="A385" s="98"/>
      <c r="B385" s="157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96"/>
      <c r="U385" s="96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96"/>
      <c r="AH385" s="96"/>
      <c r="AI385" s="54"/>
      <c r="AJ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</row>
    <row r="386" spans="1:55" ht="14.25">
      <c r="A386" s="98"/>
      <c r="B386" s="157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96"/>
      <c r="U386" s="96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96"/>
      <c r="AH386" s="96"/>
      <c r="AI386" s="54"/>
      <c r="AJ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</row>
    <row r="387" spans="1:55" ht="14.25">
      <c r="A387" s="98"/>
      <c r="B387" s="157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96"/>
      <c r="U387" s="96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96"/>
      <c r="AH387" s="96"/>
      <c r="AI387" s="54"/>
      <c r="AJ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</row>
    <row r="388" spans="1:55" ht="14.25">
      <c r="A388" s="98"/>
      <c r="B388" s="157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96"/>
      <c r="U388" s="96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96"/>
      <c r="AH388" s="96"/>
      <c r="AI388" s="54"/>
      <c r="AJ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</row>
    <row r="389" spans="1:55" ht="14.25">
      <c r="A389" s="98"/>
      <c r="B389" s="157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96"/>
      <c r="U389" s="96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96"/>
      <c r="AH389" s="96"/>
      <c r="AI389" s="54"/>
      <c r="AJ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</row>
    <row r="390" spans="1:55" ht="14.25">
      <c r="A390" s="98"/>
      <c r="B390" s="157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96"/>
      <c r="U390" s="96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96"/>
      <c r="AH390" s="96"/>
      <c r="AI390" s="54"/>
      <c r="AJ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</row>
    <row r="391" spans="1:55" ht="14.25">
      <c r="A391" s="98"/>
      <c r="B391" s="157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96"/>
      <c r="U391" s="96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96"/>
      <c r="AH391" s="96"/>
      <c r="AI391" s="54"/>
      <c r="AJ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</row>
    <row r="392" spans="1:55" ht="14.25">
      <c r="A392" s="98"/>
      <c r="B392" s="157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96"/>
      <c r="U392" s="96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96"/>
      <c r="AH392" s="96"/>
      <c r="AI392" s="54"/>
      <c r="AJ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</row>
    <row r="393" spans="1:55" ht="14.25">
      <c r="A393" s="98"/>
      <c r="B393" s="157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96"/>
      <c r="U393" s="96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96"/>
      <c r="AH393" s="96"/>
      <c r="AI393" s="54"/>
      <c r="AJ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</row>
    <row r="394" spans="1:55" ht="14.25">
      <c r="A394" s="98"/>
      <c r="B394" s="157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96"/>
      <c r="U394" s="96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96"/>
      <c r="AH394" s="96"/>
      <c r="AI394" s="54"/>
      <c r="AJ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</row>
    <row r="395" spans="1:55" ht="14.25">
      <c r="A395" s="98"/>
      <c r="B395" s="157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96"/>
      <c r="U395" s="96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96"/>
      <c r="AH395" s="96"/>
      <c r="AI395" s="54"/>
      <c r="AJ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</row>
    <row r="396" spans="1:55" ht="14.25">
      <c r="A396" s="98"/>
      <c r="B396" s="157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96"/>
      <c r="U396" s="96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96"/>
      <c r="AH396" s="96"/>
      <c r="AI396" s="54"/>
      <c r="AJ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</row>
    <row r="397" spans="1:55" ht="14.25">
      <c r="A397" s="98"/>
      <c r="B397" s="157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96"/>
      <c r="U397" s="96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96"/>
      <c r="AH397" s="96"/>
      <c r="AI397" s="54"/>
      <c r="AJ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</row>
    <row r="398" spans="1:55" ht="14.25">
      <c r="A398" s="98"/>
      <c r="B398" s="157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96"/>
      <c r="U398" s="96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96"/>
      <c r="AH398" s="96"/>
      <c r="AI398" s="54"/>
      <c r="AJ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</row>
    <row r="399" spans="1:55" ht="14.25">
      <c r="A399" s="98"/>
      <c r="B399" s="157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96"/>
      <c r="U399" s="96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96"/>
      <c r="AH399" s="96"/>
      <c r="AI399" s="54"/>
      <c r="AJ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</row>
    <row r="400" spans="1:55" ht="14.25">
      <c r="A400" s="98"/>
      <c r="B400" s="157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96"/>
      <c r="U400" s="96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96"/>
      <c r="AH400" s="96"/>
      <c r="AI400" s="54"/>
      <c r="AJ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</row>
    <row r="401" spans="1:55" ht="14.25">
      <c r="A401" s="98"/>
      <c r="B401" s="157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96"/>
      <c r="U401" s="96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96"/>
      <c r="AH401" s="96"/>
      <c r="AI401" s="54"/>
      <c r="AJ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</row>
    <row r="402" spans="1:55" ht="14.25">
      <c r="A402" s="98"/>
      <c r="B402" s="157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96"/>
      <c r="U402" s="96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96"/>
      <c r="AH402" s="96"/>
      <c r="AI402" s="54"/>
      <c r="AJ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</row>
    <row r="403" spans="1:55" ht="14.25">
      <c r="A403" s="98"/>
      <c r="B403" s="157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96"/>
      <c r="U403" s="96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96"/>
      <c r="AH403" s="96"/>
      <c r="AI403" s="54"/>
      <c r="AJ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</row>
    <row r="404" spans="1:55" ht="14.25">
      <c r="A404" s="98"/>
      <c r="B404" s="157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96"/>
      <c r="U404" s="96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96"/>
      <c r="AH404" s="96"/>
      <c r="AI404" s="54"/>
      <c r="AJ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</row>
    <row r="405" spans="1:55" ht="14.25">
      <c r="A405" s="98"/>
      <c r="B405" s="157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96"/>
      <c r="U405" s="96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96"/>
      <c r="AH405" s="96"/>
      <c r="AI405" s="54"/>
      <c r="AJ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</row>
    <row r="406" spans="1:55" ht="14.25">
      <c r="A406" s="98"/>
      <c r="B406" s="157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96"/>
      <c r="U406" s="96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96"/>
      <c r="AH406" s="96"/>
      <c r="AI406" s="54"/>
      <c r="AJ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</row>
    <row r="407" spans="1:55" ht="14.25">
      <c r="A407" s="98"/>
      <c r="B407" s="157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96"/>
      <c r="U407" s="96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96"/>
      <c r="AH407" s="96"/>
      <c r="AI407" s="54"/>
      <c r="AJ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</row>
    <row r="408" spans="1:55" ht="14.25">
      <c r="A408" s="98"/>
      <c r="B408" s="157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96"/>
      <c r="U408" s="96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96"/>
      <c r="AH408" s="96"/>
      <c r="AI408" s="54"/>
      <c r="AJ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</row>
    <row r="409" spans="1:55" ht="14.25">
      <c r="A409" s="98"/>
      <c r="B409" s="157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96"/>
      <c r="U409" s="96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96"/>
      <c r="AH409" s="96"/>
      <c r="AI409" s="54"/>
      <c r="AJ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</row>
    <row r="410" spans="1:55" ht="14.25">
      <c r="A410" s="98"/>
      <c r="B410" s="157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96"/>
      <c r="U410" s="96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96"/>
      <c r="AH410" s="96"/>
      <c r="AI410" s="54"/>
      <c r="AJ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</row>
    <row r="411" spans="1:55" ht="14.25">
      <c r="A411" s="98"/>
      <c r="B411" s="157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96"/>
      <c r="U411" s="96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96"/>
      <c r="AH411" s="96"/>
      <c r="AI411" s="54"/>
      <c r="AJ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</row>
    <row r="412" spans="1:55" ht="14.25">
      <c r="A412" s="98"/>
      <c r="B412" s="157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96"/>
      <c r="U412" s="96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96"/>
      <c r="AH412" s="96"/>
      <c r="AI412" s="54"/>
      <c r="AJ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</row>
    <row r="413" spans="1:55" ht="14.25">
      <c r="A413" s="98"/>
      <c r="B413" s="157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96"/>
      <c r="U413" s="96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96"/>
      <c r="AH413" s="96"/>
      <c r="AI413" s="54"/>
      <c r="AJ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</row>
    <row r="414" spans="1:55" ht="14.25">
      <c r="A414" s="98"/>
      <c r="B414" s="157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96"/>
      <c r="U414" s="96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96"/>
      <c r="AH414" s="96"/>
      <c r="AI414" s="54"/>
      <c r="AJ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</row>
    <row r="415" spans="1:55" ht="14.25">
      <c r="A415" s="98"/>
      <c r="B415" s="157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96"/>
      <c r="U415" s="96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96"/>
      <c r="AH415" s="96"/>
      <c r="AI415" s="54"/>
      <c r="AJ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</row>
    <row r="416" spans="1:55" ht="14.25">
      <c r="A416" s="98"/>
      <c r="B416" s="157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96"/>
      <c r="U416" s="96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96"/>
      <c r="AH416" s="96"/>
      <c r="AI416" s="54"/>
      <c r="AJ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</row>
    <row r="417" spans="1:55" ht="14.25">
      <c r="A417" s="98"/>
      <c r="B417" s="157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96"/>
      <c r="U417" s="96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96"/>
      <c r="AH417" s="96"/>
      <c r="AI417" s="54"/>
      <c r="AJ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</row>
    <row r="418" spans="1:55" ht="14.25">
      <c r="A418" s="98"/>
      <c r="B418" s="157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96"/>
      <c r="U418" s="96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96"/>
      <c r="AH418" s="96"/>
      <c r="AI418" s="54"/>
      <c r="AJ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</row>
    <row r="419" spans="1:55" ht="14.25">
      <c r="A419" s="98"/>
      <c r="B419" s="157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96"/>
      <c r="U419" s="96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96"/>
      <c r="AH419" s="96"/>
      <c r="AI419" s="54"/>
      <c r="AJ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</row>
    <row r="420" spans="1:55" ht="14.25">
      <c r="A420" s="98"/>
      <c r="B420" s="157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96"/>
      <c r="U420" s="96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96"/>
      <c r="AH420" s="96"/>
      <c r="AI420" s="54"/>
      <c r="AJ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</row>
    <row r="421" spans="1:55" ht="14.25">
      <c r="A421" s="98"/>
      <c r="B421" s="157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96"/>
      <c r="U421" s="96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96"/>
      <c r="AH421" s="96"/>
      <c r="AI421" s="54"/>
      <c r="AJ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</row>
    <row r="422" spans="1:55" ht="14.25">
      <c r="A422" s="98"/>
      <c r="B422" s="157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96"/>
      <c r="U422" s="96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96"/>
      <c r="AH422" s="96"/>
      <c r="AI422" s="54"/>
      <c r="AJ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</row>
    <row r="423" spans="1:55" ht="14.25">
      <c r="A423" s="98"/>
      <c r="B423" s="157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96"/>
      <c r="U423" s="96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96"/>
      <c r="AH423" s="96"/>
      <c r="AI423" s="54"/>
      <c r="AJ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</row>
    <row r="424" spans="1:55" ht="14.25">
      <c r="A424" s="98"/>
      <c r="B424" s="157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96"/>
      <c r="U424" s="96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96"/>
      <c r="AH424" s="96"/>
      <c r="AI424" s="54"/>
      <c r="AJ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</row>
    <row r="425" spans="1:55" ht="14.25">
      <c r="A425" s="98"/>
      <c r="B425" s="157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96"/>
      <c r="U425" s="96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96"/>
      <c r="AH425" s="96"/>
      <c r="AI425" s="54"/>
      <c r="AJ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</row>
    <row r="426" spans="1:55" ht="14.25">
      <c r="A426" s="98"/>
      <c r="B426" s="157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96"/>
      <c r="U426" s="96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96"/>
      <c r="AH426" s="96"/>
      <c r="AI426" s="54"/>
      <c r="AJ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</row>
    <row r="427" spans="1:55" ht="14.25">
      <c r="A427" s="98"/>
      <c r="B427" s="157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96"/>
      <c r="U427" s="96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96"/>
      <c r="AH427" s="96"/>
      <c r="AI427" s="54"/>
      <c r="AJ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</row>
    <row r="428" spans="1:55" ht="14.25">
      <c r="A428" s="98"/>
      <c r="B428" s="157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96"/>
      <c r="U428" s="96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96"/>
      <c r="AH428" s="96"/>
      <c r="AI428" s="54"/>
      <c r="AJ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</row>
    <row r="429" spans="1:55" ht="14.25">
      <c r="A429" s="98"/>
      <c r="B429" s="157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96"/>
      <c r="U429" s="96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96"/>
      <c r="AH429" s="96"/>
      <c r="AI429" s="54"/>
      <c r="AJ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</row>
    <row r="430" spans="1:55" ht="14.25">
      <c r="A430" s="98"/>
      <c r="B430" s="157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96"/>
      <c r="U430" s="96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96"/>
      <c r="AH430" s="96"/>
      <c r="AI430" s="54"/>
      <c r="AJ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</row>
    <row r="431" spans="1:55" ht="14.25">
      <c r="A431" s="98"/>
      <c r="B431" s="157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96"/>
      <c r="U431" s="96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96"/>
      <c r="AH431" s="96"/>
      <c r="AI431" s="54"/>
      <c r="AJ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</row>
    <row r="432" spans="1:55" ht="14.25">
      <c r="A432" s="98"/>
      <c r="B432" s="157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96"/>
      <c r="U432" s="96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96"/>
      <c r="AH432" s="96"/>
      <c r="AI432" s="54"/>
      <c r="AJ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</row>
    <row r="433" spans="1:55" ht="14.25">
      <c r="A433" s="98"/>
      <c r="B433" s="157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96"/>
      <c r="U433" s="96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96"/>
      <c r="AH433" s="96"/>
      <c r="AI433" s="54"/>
      <c r="AJ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</row>
    <row r="434" spans="1:55" ht="14.25">
      <c r="A434" s="98"/>
      <c r="B434" s="157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96"/>
      <c r="U434" s="96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96"/>
      <c r="AH434" s="96"/>
      <c r="AI434" s="54"/>
      <c r="AJ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</row>
    <row r="435" spans="1:55" ht="14.25">
      <c r="A435" s="98"/>
      <c r="B435" s="157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96"/>
      <c r="U435" s="96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96"/>
      <c r="AH435" s="96"/>
      <c r="AI435" s="54"/>
      <c r="AJ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</row>
    <row r="436" spans="1:55" ht="14.25">
      <c r="A436" s="98"/>
      <c r="B436" s="157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96"/>
      <c r="U436" s="96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96"/>
      <c r="AH436" s="96"/>
      <c r="AI436" s="54"/>
      <c r="AJ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</row>
    <row r="437" spans="1:55" ht="14.25">
      <c r="A437" s="98"/>
      <c r="B437" s="157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96"/>
      <c r="U437" s="96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96"/>
      <c r="AH437" s="96"/>
      <c r="AI437" s="54"/>
      <c r="AJ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</row>
    <row r="438" spans="1:55" ht="14.25">
      <c r="A438" s="98"/>
      <c r="B438" s="157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96"/>
      <c r="U438" s="96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96"/>
      <c r="AH438" s="96"/>
      <c r="AI438" s="54"/>
      <c r="AJ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</row>
    <row r="439" spans="1:55" ht="14.25">
      <c r="A439" s="98"/>
      <c r="B439" s="157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96"/>
      <c r="U439" s="96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96"/>
      <c r="AH439" s="96"/>
      <c r="AI439" s="54"/>
      <c r="AJ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</row>
    <row r="440" spans="1:55" ht="14.25">
      <c r="A440" s="98"/>
      <c r="B440" s="157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96"/>
      <c r="U440" s="96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96"/>
      <c r="AH440" s="96"/>
      <c r="AI440" s="54"/>
      <c r="AJ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</row>
    <row r="441" spans="1:55" ht="14.25">
      <c r="A441" s="98"/>
      <c r="B441" s="157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96"/>
      <c r="U441" s="96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96"/>
      <c r="AH441" s="96"/>
      <c r="AI441" s="54"/>
      <c r="AJ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</row>
    <row r="442" spans="1:55" ht="14.25">
      <c r="A442" s="98"/>
      <c r="B442" s="157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96"/>
      <c r="U442" s="96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96"/>
      <c r="AH442" s="96"/>
      <c r="AI442" s="54"/>
      <c r="AJ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</row>
    <row r="443" spans="1:55" ht="14.25">
      <c r="A443" s="98"/>
      <c r="B443" s="157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96"/>
      <c r="U443" s="96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96"/>
      <c r="AH443" s="96"/>
      <c r="AI443" s="54"/>
      <c r="AJ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</row>
    <row r="444" spans="1:55" ht="14.25">
      <c r="A444" s="98"/>
      <c r="B444" s="157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96"/>
      <c r="U444" s="96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96"/>
      <c r="AH444" s="96"/>
      <c r="AI444" s="54"/>
      <c r="AJ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</row>
    <row r="445" spans="1:55" ht="14.25">
      <c r="A445" s="98"/>
      <c r="B445" s="157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96"/>
      <c r="U445" s="96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96"/>
      <c r="AH445" s="96"/>
      <c r="AI445" s="54"/>
      <c r="AJ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</row>
    <row r="446" spans="1:55" ht="14.25">
      <c r="A446" s="98"/>
      <c r="B446" s="157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96"/>
      <c r="U446" s="96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96"/>
      <c r="AH446" s="96"/>
      <c r="AI446" s="54"/>
      <c r="AJ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</row>
    <row r="447" spans="1:55" ht="14.25">
      <c r="A447" s="98"/>
      <c r="B447" s="157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96"/>
      <c r="U447" s="96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96"/>
      <c r="AH447" s="96"/>
      <c r="AI447" s="54"/>
      <c r="AJ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</row>
    <row r="448" spans="1:55" ht="14.25">
      <c r="A448" s="98"/>
      <c r="B448" s="157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96"/>
      <c r="U448" s="96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96"/>
      <c r="AH448" s="96"/>
      <c r="AI448" s="54"/>
      <c r="AJ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</row>
    <row r="449" spans="1:55" ht="14.25">
      <c r="A449" s="98"/>
      <c r="B449" s="157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96"/>
      <c r="U449" s="96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96"/>
      <c r="AH449" s="96"/>
      <c r="AI449" s="54"/>
      <c r="AJ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</row>
    <row r="450" spans="1:55" ht="14.25">
      <c r="A450" s="98"/>
      <c r="B450" s="157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96"/>
      <c r="U450" s="96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96"/>
      <c r="AH450" s="96"/>
      <c r="AI450" s="54"/>
      <c r="AJ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</row>
    <row r="451" spans="1:55" ht="14.25">
      <c r="A451" s="98"/>
      <c r="B451" s="157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96"/>
      <c r="U451" s="96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96"/>
      <c r="AH451" s="96"/>
      <c r="AI451" s="54"/>
      <c r="AJ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</row>
    <row r="452" spans="1:55" ht="14.25">
      <c r="A452" s="98"/>
      <c r="B452" s="157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96"/>
      <c r="U452" s="96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96"/>
      <c r="AH452" s="96"/>
      <c r="AI452" s="54"/>
      <c r="AJ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</row>
    <row r="453" spans="1:55" ht="14.25">
      <c r="A453" s="98"/>
      <c r="B453" s="157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96"/>
      <c r="U453" s="96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96"/>
      <c r="AH453" s="96"/>
      <c r="AI453" s="54"/>
      <c r="AJ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</row>
    <row r="454" spans="1:55" ht="14.25">
      <c r="A454" s="98"/>
      <c r="B454" s="157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96"/>
      <c r="U454" s="96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96"/>
      <c r="AH454" s="96"/>
      <c r="AI454" s="54"/>
      <c r="AJ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</row>
    <row r="455" spans="1:55" ht="14.25">
      <c r="A455" s="98"/>
      <c r="B455" s="157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96"/>
      <c r="U455" s="96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96"/>
      <c r="AH455" s="96"/>
      <c r="AI455" s="54"/>
      <c r="AJ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</row>
    <row r="456" spans="1:55" ht="14.25">
      <c r="A456" s="98"/>
      <c r="B456" s="157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96"/>
      <c r="U456" s="96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96"/>
      <c r="AH456" s="96"/>
      <c r="AI456" s="54"/>
      <c r="AJ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</row>
    <row r="457" spans="1:55" ht="14.25">
      <c r="A457" s="98"/>
      <c r="B457" s="157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96"/>
      <c r="U457" s="96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96"/>
      <c r="AH457" s="96"/>
      <c r="AI457" s="54"/>
      <c r="AJ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</row>
    <row r="458" spans="1:55" ht="14.25">
      <c r="A458" s="98"/>
      <c r="B458" s="157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96"/>
      <c r="U458" s="96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96"/>
      <c r="AH458" s="96"/>
      <c r="AI458" s="54"/>
      <c r="AJ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</row>
    <row r="459" spans="1:55" ht="14.25">
      <c r="A459" s="98"/>
      <c r="B459" s="157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96"/>
      <c r="U459" s="96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96"/>
      <c r="AH459" s="96"/>
      <c r="AI459" s="54"/>
      <c r="AJ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</row>
    <row r="460" spans="1:55" ht="14.25">
      <c r="A460" s="98"/>
      <c r="B460" s="157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96"/>
      <c r="U460" s="96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96"/>
      <c r="AH460" s="96"/>
      <c r="AI460" s="54"/>
      <c r="AJ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</row>
    <row r="461" spans="1:55" ht="14.25">
      <c r="A461" s="98"/>
      <c r="B461" s="157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96"/>
      <c r="U461" s="96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96"/>
      <c r="AH461" s="96"/>
      <c r="AI461" s="54"/>
      <c r="AJ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</row>
    <row r="462" spans="1:55" ht="14.25">
      <c r="A462" s="98"/>
      <c r="B462" s="157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96"/>
      <c r="U462" s="96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96"/>
      <c r="AH462" s="96"/>
      <c r="AI462" s="54"/>
      <c r="AJ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</row>
    <row r="463" spans="1:55" ht="14.25">
      <c r="A463" s="98"/>
      <c r="B463" s="157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96"/>
      <c r="U463" s="96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96"/>
      <c r="AH463" s="96"/>
      <c r="AI463" s="54"/>
      <c r="AJ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</row>
    <row r="464" spans="1:55" ht="14.25">
      <c r="A464" s="98"/>
      <c r="B464" s="157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96"/>
      <c r="U464" s="96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96"/>
      <c r="AH464" s="96"/>
      <c r="AI464" s="54"/>
      <c r="AJ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</row>
    <row r="465" spans="1:55" ht="14.25">
      <c r="A465" s="98"/>
      <c r="B465" s="157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96"/>
      <c r="U465" s="96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96"/>
      <c r="AH465" s="96"/>
      <c r="AI465" s="54"/>
      <c r="AJ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</row>
    <row r="466" spans="1:55" ht="14.25">
      <c r="A466" s="98"/>
      <c r="B466" s="157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96"/>
      <c r="U466" s="96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96"/>
      <c r="AH466" s="96"/>
      <c r="AI466" s="54"/>
      <c r="AJ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</row>
    <row r="467" spans="1:55" ht="14.25">
      <c r="A467" s="98"/>
      <c r="B467" s="157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96"/>
      <c r="U467" s="96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96"/>
      <c r="AH467" s="96"/>
      <c r="AI467" s="54"/>
      <c r="AJ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</row>
    <row r="468" spans="1:55" ht="14.25">
      <c r="A468" s="98"/>
      <c r="B468" s="157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96"/>
      <c r="U468" s="96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96"/>
      <c r="AH468" s="96"/>
      <c r="AI468" s="54"/>
      <c r="AJ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</row>
    <row r="469" spans="1:55" ht="14.25">
      <c r="A469" s="98"/>
      <c r="B469" s="157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96"/>
      <c r="U469" s="96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96"/>
      <c r="AH469" s="96"/>
      <c r="AI469" s="54"/>
      <c r="AJ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</row>
    <row r="470" spans="1:55" ht="14.25">
      <c r="A470" s="98"/>
      <c r="B470" s="157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96"/>
      <c r="U470" s="96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96"/>
      <c r="AH470" s="96"/>
      <c r="AI470" s="54"/>
      <c r="AJ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</row>
    <row r="471" spans="1:55" ht="14.25">
      <c r="A471" s="98"/>
      <c r="B471" s="157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96"/>
      <c r="U471" s="96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96"/>
      <c r="AH471" s="96"/>
      <c r="AI471" s="54"/>
      <c r="AJ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</row>
    <row r="472" spans="1:55" ht="14.25">
      <c r="A472" s="98"/>
      <c r="B472" s="157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96"/>
      <c r="U472" s="96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96"/>
      <c r="AH472" s="96"/>
      <c r="AI472" s="54"/>
      <c r="AJ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</row>
    <row r="473" spans="1:55" ht="14.25">
      <c r="A473" s="98"/>
      <c r="B473" s="157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96"/>
      <c r="U473" s="96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96"/>
      <c r="AH473" s="96"/>
      <c r="AI473" s="54"/>
      <c r="AJ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</row>
    <row r="474" spans="1:55" ht="14.25">
      <c r="A474" s="98"/>
      <c r="B474" s="157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96"/>
      <c r="U474" s="96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96"/>
      <c r="AH474" s="96"/>
      <c r="AI474" s="54"/>
      <c r="AJ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</row>
    <row r="475" spans="1:55" ht="14.25">
      <c r="A475" s="98"/>
      <c r="B475" s="157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96"/>
      <c r="U475" s="96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96"/>
      <c r="AH475" s="96"/>
      <c r="AI475" s="54"/>
      <c r="AJ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</row>
    <row r="476" spans="1:55" ht="14.25">
      <c r="A476" s="98"/>
      <c r="B476" s="157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96"/>
      <c r="U476" s="96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96"/>
      <c r="AH476" s="96"/>
      <c r="AI476" s="54"/>
      <c r="AJ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</row>
    <row r="477" spans="1:55" ht="14.25">
      <c r="A477" s="98"/>
      <c r="B477" s="157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96"/>
      <c r="U477" s="96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96"/>
      <c r="AH477" s="96"/>
      <c r="AI477" s="54"/>
      <c r="AJ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</row>
    <row r="478" spans="1:55" ht="14.25">
      <c r="A478" s="98"/>
      <c r="B478" s="157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96"/>
      <c r="U478" s="96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96"/>
      <c r="AH478" s="96"/>
      <c r="AI478" s="54"/>
      <c r="AJ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</row>
    <row r="479" spans="1:55" ht="14.25">
      <c r="A479" s="98"/>
      <c r="B479" s="157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96"/>
      <c r="U479" s="96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96"/>
      <c r="AH479" s="96"/>
      <c r="AI479" s="54"/>
      <c r="AJ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</row>
    <row r="480" spans="1:55" ht="14.25">
      <c r="A480" s="98"/>
      <c r="B480" s="157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96"/>
      <c r="U480" s="96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96"/>
      <c r="AH480" s="96"/>
      <c r="AI480" s="54"/>
      <c r="AJ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</row>
    <row r="481" spans="1:55" ht="14.25">
      <c r="A481" s="98"/>
      <c r="B481" s="157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96"/>
      <c r="U481" s="96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96"/>
      <c r="AH481" s="96"/>
      <c r="AI481" s="54"/>
      <c r="AJ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</row>
    <row r="482" spans="1:55" ht="14.25">
      <c r="A482" s="98"/>
      <c r="B482" s="157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96"/>
      <c r="U482" s="96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96"/>
      <c r="AH482" s="96"/>
      <c r="AI482" s="54"/>
      <c r="AJ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</row>
    <row r="483" spans="1:55" ht="14.25">
      <c r="A483" s="98"/>
      <c r="B483" s="157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96"/>
      <c r="U483" s="96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96"/>
      <c r="AH483" s="96"/>
      <c r="AI483" s="54"/>
      <c r="AJ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</row>
    <row r="484" spans="1:55" ht="14.25">
      <c r="A484" s="98"/>
      <c r="B484" s="157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96"/>
      <c r="U484" s="96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96"/>
      <c r="AH484" s="96"/>
      <c r="AI484" s="54"/>
      <c r="AJ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</row>
    <row r="485" spans="1:55" ht="14.25">
      <c r="A485" s="98"/>
      <c r="B485" s="157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96"/>
      <c r="U485" s="96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96"/>
      <c r="AH485" s="96"/>
      <c r="AI485" s="54"/>
      <c r="AJ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</row>
    <row r="486" spans="1:55" ht="14.25">
      <c r="A486" s="98"/>
      <c r="B486" s="157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96"/>
      <c r="U486" s="96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96"/>
      <c r="AH486" s="96"/>
      <c r="AI486" s="54"/>
      <c r="AJ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</row>
    <row r="487" spans="1:55" ht="14.25">
      <c r="A487" s="98"/>
      <c r="B487" s="157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96"/>
      <c r="U487" s="96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96"/>
      <c r="AH487" s="96"/>
      <c r="AI487" s="54"/>
      <c r="AJ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</row>
    <row r="488" spans="1:55" ht="14.25">
      <c r="A488" s="98"/>
      <c r="B488" s="157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96"/>
      <c r="U488" s="96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96"/>
      <c r="AH488" s="96"/>
      <c r="AI488" s="54"/>
      <c r="AJ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</row>
    <row r="489" spans="1:55" ht="14.25">
      <c r="A489" s="98"/>
      <c r="B489" s="157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96"/>
      <c r="U489" s="96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96"/>
      <c r="AH489" s="96"/>
      <c r="AI489" s="54"/>
      <c r="AJ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</row>
    <row r="490" spans="1:55" ht="14.25">
      <c r="A490" s="98"/>
      <c r="B490" s="157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96"/>
      <c r="U490" s="96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96"/>
      <c r="AH490" s="96"/>
      <c r="AI490" s="54"/>
      <c r="AJ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</row>
    <row r="491" spans="1:55" ht="14.25">
      <c r="A491" s="98"/>
      <c r="B491" s="157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96"/>
      <c r="U491" s="96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96"/>
      <c r="AH491" s="96"/>
      <c r="AI491" s="54"/>
      <c r="AJ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</row>
    <row r="492" spans="1:55" ht="14.25">
      <c r="A492" s="98"/>
      <c r="B492" s="157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96"/>
      <c r="U492" s="96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96"/>
      <c r="AH492" s="96"/>
      <c r="AI492" s="54"/>
      <c r="AJ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</row>
    <row r="493" spans="1:55" ht="14.25">
      <c r="A493" s="98"/>
      <c r="B493" s="157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96"/>
      <c r="U493" s="96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96"/>
      <c r="AH493" s="96"/>
      <c r="AI493" s="54"/>
      <c r="AJ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</row>
    <row r="494" spans="1:55" ht="14.25">
      <c r="A494" s="98"/>
      <c r="B494" s="157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96"/>
      <c r="U494" s="96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96"/>
      <c r="AH494" s="96"/>
      <c r="AI494" s="54"/>
      <c r="AJ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</row>
    <row r="495" spans="1:55" ht="14.25">
      <c r="A495" s="98"/>
      <c r="B495" s="157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96"/>
      <c r="U495" s="96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96"/>
      <c r="AH495" s="96"/>
      <c r="AI495" s="54"/>
      <c r="AJ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</row>
    <row r="496" spans="1:55" ht="14.25">
      <c r="A496" s="98"/>
      <c r="B496" s="157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96"/>
      <c r="U496" s="96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96"/>
      <c r="AH496" s="96"/>
      <c r="AI496" s="54"/>
      <c r="AJ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</row>
    <row r="497" spans="1:55" ht="14.25">
      <c r="A497" s="98"/>
      <c r="B497" s="157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96"/>
      <c r="U497" s="96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96"/>
      <c r="AH497" s="96"/>
      <c r="AI497" s="54"/>
      <c r="AJ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</row>
    <row r="498" spans="1:55" ht="14.25">
      <c r="A498" s="98"/>
      <c r="B498" s="157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96"/>
      <c r="U498" s="96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96"/>
      <c r="AH498" s="96"/>
      <c r="AI498" s="54"/>
      <c r="AJ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</row>
    <row r="499" spans="1:55" ht="14.25">
      <c r="A499" s="98"/>
      <c r="B499" s="157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96"/>
      <c r="U499" s="96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96"/>
      <c r="AH499" s="96"/>
      <c r="AI499" s="54"/>
      <c r="AJ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</row>
    <row r="500" spans="1:55" ht="14.25">
      <c r="A500" s="98"/>
      <c r="B500" s="157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96"/>
      <c r="U500" s="96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96"/>
      <c r="AH500" s="96"/>
      <c r="AI500" s="54"/>
      <c r="AJ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</row>
    <row r="501" spans="1:55" ht="14.25">
      <c r="A501" s="98"/>
      <c r="B501" s="157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96"/>
      <c r="U501" s="96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96"/>
      <c r="AH501" s="96"/>
      <c r="AI501" s="54"/>
      <c r="AJ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</row>
    <row r="502" spans="1:55" ht="14.25">
      <c r="A502" s="98"/>
      <c r="B502" s="157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96"/>
      <c r="U502" s="96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96"/>
      <c r="AH502" s="96"/>
      <c r="AI502" s="54"/>
      <c r="AJ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</row>
    <row r="503" spans="1:55" ht="14.25">
      <c r="A503" s="98"/>
      <c r="B503" s="157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96"/>
      <c r="U503" s="96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96"/>
      <c r="AH503" s="96"/>
      <c r="AI503" s="54"/>
      <c r="AJ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</row>
    <row r="504" spans="1:55" ht="14.25">
      <c r="A504" s="98"/>
      <c r="B504" s="157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96"/>
      <c r="U504" s="96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96"/>
      <c r="AH504" s="96"/>
      <c r="AI504" s="54"/>
      <c r="AJ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</row>
    <row r="505" spans="1:55" ht="14.25">
      <c r="A505" s="98"/>
      <c r="B505" s="157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96"/>
      <c r="U505" s="96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96"/>
      <c r="AH505" s="96"/>
      <c r="AI505" s="54"/>
      <c r="AJ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</row>
    <row r="506" spans="1:55" ht="14.25">
      <c r="A506" s="98"/>
      <c r="B506" s="157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96"/>
      <c r="U506" s="96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96"/>
      <c r="AH506" s="96"/>
      <c r="AI506" s="54"/>
      <c r="AJ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</row>
    <row r="507" spans="1:55" ht="14.25">
      <c r="A507" s="98"/>
      <c r="B507" s="157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96"/>
      <c r="U507" s="96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96"/>
      <c r="AH507" s="96"/>
      <c r="AI507" s="54"/>
      <c r="AJ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</row>
    <row r="508" spans="1:55" ht="14.25">
      <c r="A508" s="98"/>
      <c r="B508" s="157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96"/>
      <c r="U508" s="96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96"/>
      <c r="AH508" s="96"/>
      <c r="AI508" s="54"/>
      <c r="AJ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</row>
    <row r="509" spans="1:55" ht="14.25">
      <c r="A509" s="98"/>
      <c r="B509" s="157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96"/>
      <c r="U509" s="96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96"/>
      <c r="AH509" s="96"/>
      <c r="AI509" s="54"/>
      <c r="AJ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</row>
    <row r="510" spans="1:55" ht="14.25">
      <c r="A510" s="98"/>
      <c r="B510" s="157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96"/>
      <c r="U510" s="96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96"/>
      <c r="AH510" s="96"/>
      <c r="AI510" s="54"/>
      <c r="AJ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</row>
    <row r="511" spans="1:55" ht="14.25">
      <c r="A511" s="98"/>
      <c r="B511" s="157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96"/>
      <c r="U511" s="96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96"/>
      <c r="AH511" s="96"/>
      <c r="AI511" s="54"/>
      <c r="AJ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</row>
    <row r="512" spans="1:55" ht="14.25">
      <c r="A512" s="98"/>
      <c r="B512" s="157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96"/>
      <c r="U512" s="96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96"/>
      <c r="AH512" s="96"/>
      <c r="AI512" s="54"/>
      <c r="AJ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</row>
    <row r="513" spans="1:55" ht="14.25">
      <c r="A513" s="98"/>
      <c r="B513" s="157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96"/>
      <c r="U513" s="96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96"/>
      <c r="AH513" s="96"/>
      <c r="AI513" s="54"/>
      <c r="AJ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</row>
    <row r="514" spans="1:55" ht="14.25">
      <c r="A514" s="98"/>
      <c r="B514" s="157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96"/>
      <c r="U514" s="96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96"/>
      <c r="AH514" s="96"/>
      <c r="AI514" s="54"/>
      <c r="AJ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</row>
    <row r="515" spans="1:55" ht="14.25">
      <c r="A515" s="98"/>
      <c r="B515" s="157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96"/>
      <c r="U515" s="96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96"/>
      <c r="AH515" s="96"/>
      <c r="AI515" s="54"/>
      <c r="AJ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</row>
    <row r="516" spans="1:55" ht="14.25">
      <c r="A516" s="98"/>
      <c r="B516" s="157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96"/>
      <c r="U516" s="96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96"/>
      <c r="AH516" s="96"/>
      <c r="AI516" s="54"/>
      <c r="AJ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</row>
    <row r="517" spans="1:55" ht="14.25">
      <c r="A517" s="98"/>
      <c r="B517" s="157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96"/>
      <c r="U517" s="96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96"/>
      <c r="AH517" s="96"/>
      <c r="AI517" s="54"/>
      <c r="AJ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</row>
    <row r="518" spans="1:55" ht="14.25">
      <c r="A518" s="98"/>
      <c r="B518" s="157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96"/>
      <c r="U518" s="96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96"/>
      <c r="AH518" s="96"/>
      <c r="AI518" s="54"/>
      <c r="AJ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</row>
    <row r="519" spans="1:55" ht="14.25">
      <c r="A519" s="98"/>
      <c r="B519" s="157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96"/>
      <c r="U519" s="96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96"/>
      <c r="AH519" s="96"/>
      <c r="AI519" s="54"/>
      <c r="AJ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</row>
    <row r="520" spans="1:55" ht="14.25">
      <c r="A520" s="98"/>
      <c r="B520" s="157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96"/>
      <c r="U520" s="96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96"/>
      <c r="AH520" s="96"/>
      <c r="AI520" s="54"/>
      <c r="AJ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</row>
    <row r="521" spans="1:55" ht="14.25">
      <c r="A521" s="98"/>
      <c r="B521" s="157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96"/>
      <c r="U521" s="96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96"/>
      <c r="AH521" s="96"/>
      <c r="AI521" s="54"/>
      <c r="AJ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</row>
    <row r="522" spans="1:55" ht="14.25">
      <c r="A522" s="98"/>
      <c r="B522" s="157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96"/>
      <c r="U522" s="96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96"/>
      <c r="AH522" s="96"/>
      <c r="AI522" s="54"/>
      <c r="AJ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</row>
    <row r="523" spans="1:55" ht="14.25">
      <c r="A523" s="98"/>
      <c r="B523" s="157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96"/>
      <c r="U523" s="96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96"/>
      <c r="AH523" s="96"/>
      <c r="AI523" s="54"/>
      <c r="AJ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</row>
    <row r="524" spans="1:55" ht="14.25">
      <c r="A524" s="98"/>
      <c r="B524" s="157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96"/>
      <c r="U524" s="96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96"/>
      <c r="AH524" s="96"/>
      <c r="AI524" s="54"/>
      <c r="AJ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</row>
    <row r="525" spans="1:55" ht="14.25">
      <c r="A525" s="98"/>
      <c r="B525" s="157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96"/>
      <c r="U525" s="96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96"/>
      <c r="AH525" s="96"/>
      <c r="AI525" s="54"/>
      <c r="AJ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</row>
    <row r="526" spans="1:55" ht="14.25">
      <c r="A526" s="98"/>
      <c r="B526" s="157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96"/>
      <c r="U526" s="96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96"/>
      <c r="AH526" s="96"/>
      <c r="AI526" s="54"/>
      <c r="AJ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</row>
    <row r="527" spans="1:55" ht="14.25">
      <c r="A527" s="98"/>
      <c r="B527" s="157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96"/>
      <c r="U527" s="96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96"/>
      <c r="AH527" s="96"/>
      <c r="AI527" s="54"/>
      <c r="AJ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</row>
    <row r="528" spans="1:55" ht="14.25">
      <c r="A528" s="98"/>
      <c r="B528" s="157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96"/>
      <c r="U528" s="96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96"/>
      <c r="AH528" s="96"/>
      <c r="AI528" s="54"/>
      <c r="AJ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</row>
    <row r="529" spans="1:55" ht="14.25">
      <c r="A529" s="98"/>
      <c r="B529" s="157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96"/>
      <c r="U529" s="96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96"/>
      <c r="AH529" s="96"/>
      <c r="AI529" s="54"/>
      <c r="AJ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</row>
    <row r="530" spans="1:55" ht="14.25">
      <c r="A530" s="98"/>
      <c r="B530" s="157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96"/>
      <c r="U530" s="96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96"/>
      <c r="AH530" s="96"/>
      <c r="AI530" s="54"/>
      <c r="AJ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</row>
    <row r="531" spans="1:55" ht="14.25">
      <c r="A531" s="98"/>
      <c r="B531" s="157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96"/>
      <c r="U531" s="96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96"/>
      <c r="AH531" s="96"/>
      <c r="AI531" s="54"/>
      <c r="AJ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</row>
    <row r="532" spans="1:55" ht="14.25">
      <c r="A532" s="98"/>
      <c r="B532" s="157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96"/>
      <c r="U532" s="96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96"/>
      <c r="AH532" s="96"/>
      <c r="AI532" s="54"/>
      <c r="AJ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</row>
    <row r="533" spans="1:55" ht="14.25">
      <c r="A533" s="98"/>
      <c r="B533" s="157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96"/>
      <c r="U533" s="96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96"/>
      <c r="AH533" s="96"/>
      <c r="AI533" s="54"/>
      <c r="AJ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</row>
    <row r="534" spans="1:55" ht="14.25">
      <c r="A534" s="98"/>
      <c r="B534" s="157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96"/>
      <c r="U534" s="96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96"/>
      <c r="AH534" s="96"/>
      <c r="AI534" s="54"/>
      <c r="AJ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</row>
    <row r="535" spans="1:55" ht="14.25">
      <c r="A535" s="98"/>
      <c r="B535" s="157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96"/>
      <c r="U535" s="96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96"/>
      <c r="AH535" s="96"/>
      <c r="AI535" s="54"/>
      <c r="AJ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</row>
    <row r="536" spans="1:55" ht="14.25">
      <c r="A536" s="98"/>
      <c r="B536" s="157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96"/>
      <c r="U536" s="96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96"/>
      <c r="AH536" s="96"/>
      <c r="AI536" s="54"/>
      <c r="AJ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</row>
    <row r="537" spans="1:55" ht="14.25">
      <c r="A537" s="98"/>
      <c r="B537" s="157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96"/>
      <c r="U537" s="96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96"/>
      <c r="AH537" s="96"/>
      <c r="AI537" s="54"/>
      <c r="AJ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</row>
    <row r="538" spans="1:55" ht="14.25">
      <c r="A538" s="98"/>
      <c r="B538" s="157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96"/>
      <c r="U538" s="96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96"/>
      <c r="AH538" s="96"/>
      <c r="AI538" s="54"/>
      <c r="AJ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</row>
    <row r="539" spans="1:55" ht="14.25">
      <c r="A539" s="98"/>
      <c r="B539" s="157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96"/>
      <c r="U539" s="96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96"/>
      <c r="AH539" s="96"/>
      <c r="AI539" s="54"/>
      <c r="AJ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</row>
    <row r="540" spans="1:55" ht="14.25">
      <c r="A540" s="98"/>
      <c r="B540" s="157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96"/>
      <c r="U540" s="96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96"/>
      <c r="AH540" s="96"/>
      <c r="AI540" s="54"/>
      <c r="AJ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</row>
    <row r="541" spans="1:55" ht="14.25">
      <c r="A541" s="98"/>
      <c r="B541" s="157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96"/>
      <c r="U541" s="96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96"/>
      <c r="AH541" s="96"/>
      <c r="AI541" s="54"/>
      <c r="AJ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</row>
    <row r="542" spans="1:55" ht="14.25">
      <c r="A542" s="98"/>
      <c r="B542" s="157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96"/>
      <c r="U542" s="96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96"/>
      <c r="AH542" s="96"/>
      <c r="AI542" s="54"/>
      <c r="AJ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</row>
    <row r="543" spans="1:55" ht="14.25">
      <c r="A543" s="98"/>
      <c r="B543" s="157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96"/>
      <c r="U543" s="96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96"/>
      <c r="AH543" s="96"/>
      <c r="AI543" s="54"/>
      <c r="AJ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</row>
    <row r="544" spans="1:55" ht="14.25">
      <c r="A544" s="98"/>
      <c r="B544" s="157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96"/>
      <c r="U544" s="96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96"/>
      <c r="AH544" s="96"/>
      <c r="AI544" s="54"/>
      <c r="AJ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</row>
    <row r="545" spans="1:55" ht="14.25">
      <c r="A545" s="98"/>
      <c r="B545" s="157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96"/>
      <c r="U545" s="96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96"/>
      <c r="AH545" s="96"/>
      <c r="AI545" s="54"/>
      <c r="AJ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</row>
    <row r="546" spans="1:55" ht="14.25">
      <c r="A546" s="98"/>
      <c r="B546" s="157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96"/>
      <c r="U546" s="96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96"/>
      <c r="AH546" s="96"/>
      <c r="AI546" s="54"/>
      <c r="AJ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</row>
    <row r="547" spans="1:55" ht="14.25">
      <c r="A547" s="98"/>
      <c r="B547" s="157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96"/>
      <c r="U547" s="96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96"/>
      <c r="AH547" s="96"/>
      <c r="AI547" s="54"/>
      <c r="AJ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</row>
    <row r="548" spans="1:55" ht="14.25">
      <c r="A548" s="98"/>
      <c r="B548" s="157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96"/>
      <c r="U548" s="96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96"/>
      <c r="AH548" s="96"/>
      <c r="AI548" s="54"/>
      <c r="AJ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</row>
    <row r="549" spans="1:55" ht="14.25">
      <c r="A549" s="98"/>
      <c r="B549" s="157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96"/>
      <c r="U549" s="96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96"/>
      <c r="AH549" s="96"/>
      <c r="AI549" s="54"/>
      <c r="AJ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</row>
    <row r="550" spans="1:55" ht="14.25">
      <c r="A550" s="98"/>
      <c r="B550" s="157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96"/>
      <c r="U550" s="96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96"/>
      <c r="AH550" s="96"/>
      <c r="AI550" s="54"/>
      <c r="AJ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</row>
    <row r="551" spans="1:55" ht="14.25">
      <c r="A551" s="98"/>
      <c r="B551" s="157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96"/>
      <c r="U551" s="96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96"/>
      <c r="AH551" s="96"/>
      <c r="AI551" s="54"/>
      <c r="AJ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</row>
    <row r="552" spans="1:55" ht="14.25">
      <c r="A552" s="98"/>
      <c r="B552" s="157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96"/>
      <c r="U552" s="96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96"/>
      <c r="AH552" s="96"/>
      <c r="AI552" s="54"/>
      <c r="AJ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</row>
    <row r="553" spans="1:55" ht="14.25">
      <c r="A553" s="98"/>
      <c r="B553" s="157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96"/>
      <c r="U553" s="96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96"/>
      <c r="AH553" s="96"/>
      <c r="AI553" s="54"/>
      <c r="AJ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</row>
    <row r="554" spans="1:55" ht="14.25">
      <c r="A554" s="98"/>
      <c r="B554" s="157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96"/>
      <c r="U554" s="96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96"/>
      <c r="AH554" s="96"/>
      <c r="AI554" s="54"/>
      <c r="AJ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</row>
    <row r="555" spans="1:55" ht="14.25">
      <c r="A555" s="98"/>
      <c r="B555" s="157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96"/>
      <c r="U555" s="96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96"/>
      <c r="AH555" s="96"/>
      <c r="AI555" s="54"/>
      <c r="AJ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</row>
    <row r="556" spans="1:55" ht="14.25">
      <c r="A556" s="98"/>
      <c r="B556" s="157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96"/>
      <c r="U556" s="96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96"/>
      <c r="AH556" s="96"/>
      <c r="AI556" s="54"/>
      <c r="AJ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</row>
    <row r="557" spans="1:55" ht="14.25">
      <c r="A557" s="98"/>
      <c r="B557" s="157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96"/>
      <c r="U557" s="96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96"/>
      <c r="AH557" s="96"/>
      <c r="AI557" s="54"/>
      <c r="AJ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</row>
    <row r="558" spans="1:55" ht="14.25">
      <c r="A558" s="98"/>
      <c r="B558" s="157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96"/>
      <c r="U558" s="96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96"/>
      <c r="AH558" s="96"/>
      <c r="AI558" s="54"/>
      <c r="AJ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</row>
    <row r="559" spans="1:55" ht="14.25">
      <c r="A559" s="98"/>
      <c r="B559" s="157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96"/>
      <c r="U559" s="96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96"/>
      <c r="AH559" s="96"/>
      <c r="AI559" s="54"/>
      <c r="AJ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</row>
    <row r="560" spans="1:55" ht="14.25">
      <c r="A560" s="98"/>
      <c r="B560" s="157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96"/>
      <c r="U560" s="96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96"/>
      <c r="AH560" s="96"/>
      <c r="AI560" s="54"/>
      <c r="AJ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</row>
    <row r="561" spans="1:55" ht="14.25">
      <c r="A561" s="98"/>
      <c r="B561" s="157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96"/>
      <c r="U561" s="96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96"/>
      <c r="AH561" s="96"/>
      <c r="AI561" s="54"/>
      <c r="AJ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</row>
    <row r="562" spans="1:55" ht="14.25">
      <c r="A562" s="98"/>
      <c r="B562" s="157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96"/>
      <c r="U562" s="96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96"/>
      <c r="AH562" s="96"/>
      <c r="AI562" s="54"/>
      <c r="AJ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</row>
    <row r="563" spans="1:55" ht="14.25">
      <c r="A563" s="98"/>
      <c r="B563" s="157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96"/>
      <c r="U563" s="96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96"/>
      <c r="AH563" s="96"/>
      <c r="AI563" s="54"/>
      <c r="AJ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</row>
    <row r="564" spans="1:55" ht="14.25">
      <c r="A564" s="98"/>
      <c r="B564" s="157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96"/>
      <c r="U564" s="96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96"/>
      <c r="AH564" s="96"/>
      <c r="AI564" s="54"/>
      <c r="AJ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</row>
    <row r="565" spans="1:55" ht="14.25">
      <c r="A565" s="98"/>
      <c r="B565" s="157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96"/>
      <c r="U565" s="96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96"/>
      <c r="AH565" s="96"/>
      <c r="AI565" s="54"/>
      <c r="AJ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</row>
    <row r="566" spans="1:55" ht="14.25">
      <c r="A566" s="98"/>
      <c r="B566" s="157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96"/>
      <c r="U566" s="96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96"/>
      <c r="AH566" s="96"/>
      <c r="AI566" s="54"/>
      <c r="AJ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</row>
    <row r="567" spans="1:55" ht="14.25">
      <c r="A567" s="98"/>
      <c r="B567" s="157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96"/>
      <c r="U567" s="96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96"/>
      <c r="AH567" s="96"/>
      <c r="AI567" s="54"/>
      <c r="AJ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</row>
    <row r="568" spans="1:55" ht="14.25">
      <c r="A568" s="98"/>
      <c r="B568" s="157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96"/>
      <c r="U568" s="96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96"/>
      <c r="AH568" s="96"/>
      <c r="AI568" s="54"/>
      <c r="AJ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</row>
    <row r="569" spans="1:55" ht="14.25">
      <c r="A569" s="98"/>
      <c r="B569" s="157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96"/>
      <c r="U569" s="96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96"/>
      <c r="AH569" s="96"/>
      <c r="AI569" s="54"/>
      <c r="AJ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</row>
    <row r="570" spans="1:55" ht="14.25">
      <c r="A570" s="98"/>
      <c r="B570" s="157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96"/>
      <c r="U570" s="96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96"/>
      <c r="AH570" s="96"/>
      <c r="AI570" s="54"/>
      <c r="AJ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</row>
    <row r="571" spans="1:55" ht="14.25">
      <c r="A571" s="98"/>
      <c r="B571" s="157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96"/>
      <c r="U571" s="96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96"/>
      <c r="AH571" s="96"/>
      <c r="AI571" s="54"/>
      <c r="AJ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</row>
    <row r="572" spans="1:55" ht="14.25">
      <c r="A572" s="98"/>
      <c r="B572" s="157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96"/>
      <c r="U572" s="96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96"/>
      <c r="AH572" s="96"/>
      <c r="AI572" s="54"/>
      <c r="AJ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</row>
    <row r="573" spans="1:55" ht="14.25">
      <c r="A573" s="98"/>
      <c r="B573" s="157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96"/>
      <c r="U573" s="96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96"/>
      <c r="AH573" s="96"/>
      <c r="AI573" s="54"/>
      <c r="AJ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</row>
    <row r="574" spans="1:55" ht="14.25">
      <c r="A574" s="98"/>
      <c r="B574" s="157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96"/>
      <c r="U574" s="96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96"/>
      <c r="AH574" s="96"/>
      <c r="AI574" s="54"/>
      <c r="AJ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</row>
    <row r="575" spans="1:55" ht="14.25">
      <c r="A575" s="98"/>
      <c r="B575" s="157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96"/>
      <c r="U575" s="96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96"/>
      <c r="AH575" s="96"/>
      <c r="AI575" s="54"/>
      <c r="AJ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</row>
    <row r="576" spans="1:55" ht="14.25">
      <c r="A576" s="98"/>
      <c r="B576" s="157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96"/>
      <c r="U576" s="96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96"/>
      <c r="AH576" s="96"/>
      <c r="AI576" s="54"/>
      <c r="AJ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</row>
    <row r="577" spans="1:55" ht="14.25">
      <c r="A577" s="98"/>
      <c r="B577" s="157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96"/>
      <c r="U577" s="96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96"/>
      <c r="AH577" s="96"/>
      <c r="AI577" s="54"/>
      <c r="AJ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</row>
    <row r="578" spans="1:55" ht="14.25">
      <c r="A578" s="98"/>
      <c r="B578" s="157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96"/>
      <c r="U578" s="96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96"/>
      <c r="AH578" s="96"/>
      <c r="AI578" s="54"/>
      <c r="AJ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</row>
    <row r="579" spans="1:55" ht="14.25">
      <c r="A579" s="98"/>
      <c r="B579" s="157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96"/>
      <c r="U579" s="96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96"/>
      <c r="AH579" s="96"/>
      <c r="AI579" s="54"/>
      <c r="AJ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</row>
    <row r="580" spans="1:55" ht="14.25">
      <c r="A580" s="98"/>
      <c r="B580" s="157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96"/>
      <c r="U580" s="96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96"/>
      <c r="AH580" s="96"/>
      <c r="AI580" s="54"/>
      <c r="AJ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</row>
    <row r="581" spans="1:55" ht="14.25">
      <c r="A581" s="98"/>
      <c r="B581" s="157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96"/>
      <c r="U581" s="96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96"/>
      <c r="AH581" s="96"/>
      <c r="AI581" s="54"/>
      <c r="AJ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</row>
    <row r="582" spans="1:55" ht="14.25">
      <c r="A582" s="98"/>
      <c r="B582" s="157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96"/>
      <c r="U582" s="96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96"/>
      <c r="AH582" s="96"/>
      <c r="AI582" s="54"/>
      <c r="AJ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</row>
    <row r="583" spans="1:55" ht="14.25">
      <c r="A583" s="98"/>
      <c r="B583" s="157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96"/>
      <c r="U583" s="96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96"/>
      <c r="AH583" s="96"/>
      <c r="AI583" s="54"/>
      <c r="AJ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</row>
    <row r="584" spans="1:55" ht="14.25">
      <c r="A584" s="98"/>
      <c r="B584" s="157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96"/>
      <c r="U584" s="96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96"/>
      <c r="AH584" s="96"/>
      <c r="AI584" s="54"/>
      <c r="AJ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</row>
    <row r="585" spans="1:55" ht="14.25">
      <c r="A585" s="98"/>
      <c r="B585" s="157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96"/>
      <c r="U585" s="96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96"/>
      <c r="AH585" s="96"/>
      <c r="AI585" s="54"/>
      <c r="AJ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</row>
    <row r="586" spans="1:55" ht="14.25">
      <c r="A586" s="98"/>
      <c r="B586" s="157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96"/>
      <c r="U586" s="96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96"/>
      <c r="AH586" s="96"/>
      <c r="AI586" s="54"/>
      <c r="AJ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</row>
    <row r="587" spans="1:55" ht="14.25">
      <c r="A587" s="98"/>
      <c r="B587" s="157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96"/>
      <c r="U587" s="96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96"/>
      <c r="AH587" s="96"/>
      <c r="AI587" s="54"/>
      <c r="AJ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</row>
    <row r="588" spans="1:55" ht="14.25">
      <c r="A588" s="98"/>
      <c r="B588" s="157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96"/>
      <c r="U588" s="96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96"/>
      <c r="AH588" s="96"/>
      <c r="AI588" s="54"/>
      <c r="AJ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</row>
    <row r="589" spans="1:55" ht="14.25">
      <c r="A589" s="98"/>
      <c r="B589" s="157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96"/>
      <c r="U589" s="96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96"/>
      <c r="AH589" s="96"/>
      <c r="AI589" s="54"/>
      <c r="AJ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</row>
    <row r="590" spans="1:55" ht="14.25">
      <c r="A590" s="98"/>
      <c r="B590" s="157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96"/>
      <c r="U590" s="96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96"/>
      <c r="AH590" s="96"/>
      <c r="AI590" s="54"/>
      <c r="AJ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</row>
    <row r="591" spans="1:55" ht="14.25">
      <c r="A591" s="98"/>
      <c r="B591" s="157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96"/>
      <c r="U591" s="96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96"/>
      <c r="AH591" s="96"/>
      <c r="AI591" s="54"/>
      <c r="AJ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</row>
    <row r="592" spans="1:55" ht="14.25">
      <c r="A592" s="98"/>
      <c r="B592" s="157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96"/>
      <c r="U592" s="96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96"/>
      <c r="AH592" s="96"/>
      <c r="AI592" s="54"/>
      <c r="AJ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</row>
    <row r="593" spans="1:55" ht="14.25">
      <c r="A593" s="98"/>
      <c r="B593" s="157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96"/>
      <c r="U593" s="96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96"/>
      <c r="AH593" s="96"/>
      <c r="AI593" s="54"/>
      <c r="AJ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</row>
    <row r="594" spans="1:55" ht="14.25">
      <c r="A594" s="98"/>
      <c r="B594" s="157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96"/>
      <c r="U594" s="96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96"/>
      <c r="AH594" s="96"/>
      <c r="AI594" s="54"/>
      <c r="AJ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</row>
    <row r="595" spans="1:55" ht="14.25">
      <c r="A595" s="98"/>
      <c r="B595" s="157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96"/>
      <c r="U595" s="96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96"/>
      <c r="AH595" s="96"/>
      <c r="AI595" s="54"/>
      <c r="AJ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</row>
    <row r="596" spans="1:55" ht="14.25">
      <c r="A596" s="98"/>
      <c r="B596" s="157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96"/>
      <c r="U596" s="96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96"/>
      <c r="AH596" s="96"/>
      <c r="AI596" s="54"/>
      <c r="AJ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</row>
    <row r="597" spans="1:55" ht="14.25">
      <c r="A597" s="98"/>
      <c r="B597" s="157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96"/>
      <c r="U597" s="96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96"/>
      <c r="AH597" s="96"/>
      <c r="AI597" s="54"/>
      <c r="AJ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</row>
    <row r="598" spans="1:55" ht="14.25">
      <c r="A598" s="98"/>
      <c r="B598" s="157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96"/>
      <c r="U598" s="96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96"/>
      <c r="AH598" s="96"/>
      <c r="AI598" s="54"/>
      <c r="AJ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</row>
    <row r="599" spans="1:55" ht="14.25">
      <c r="A599" s="98"/>
      <c r="B599" s="157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96"/>
      <c r="U599" s="96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96"/>
      <c r="AH599" s="96"/>
      <c r="AI599" s="54"/>
      <c r="AJ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</row>
    <row r="600" spans="1:55" ht="14.25">
      <c r="A600" s="98"/>
      <c r="B600" s="157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96"/>
      <c r="U600" s="96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96"/>
      <c r="AH600" s="96"/>
      <c r="AI600" s="54"/>
      <c r="AJ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</row>
    <row r="601" spans="1:55" ht="14.25">
      <c r="A601" s="98"/>
      <c r="B601" s="157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96"/>
      <c r="U601" s="96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96"/>
      <c r="AH601" s="96"/>
      <c r="AI601" s="54"/>
      <c r="AJ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</row>
    <row r="602" spans="1:55" ht="14.25">
      <c r="A602" s="98"/>
      <c r="B602" s="157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96"/>
      <c r="U602" s="96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96"/>
      <c r="AH602" s="96"/>
      <c r="AI602" s="54"/>
      <c r="AJ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</row>
    <row r="603" spans="1:55" ht="14.25">
      <c r="A603" s="98"/>
      <c r="B603" s="157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96"/>
      <c r="U603" s="96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96"/>
      <c r="AH603" s="96"/>
      <c r="AI603" s="54"/>
      <c r="AJ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</row>
    <row r="604" spans="1:55" ht="14.25">
      <c r="A604" s="98"/>
      <c r="B604" s="157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96"/>
      <c r="U604" s="96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96"/>
      <c r="AH604" s="96"/>
      <c r="AI604" s="54"/>
      <c r="AJ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</row>
    <row r="605" spans="1:55" ht="14.25">
      <c r="A605" s="98"/>
      <c r="B605" s="157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96"/>
      <c r="U605" s="96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96"/>
      <c r="AH605" s="96"/>
      <c r="AI605" s="54"/>
      <c r="AJ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</row>
    <row r="606" spans="1:55" ht="14.25">
      <c r="A606" s="98"/>
      <c r="B606" s="157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96"/>
      <c r="U606" s="96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96"/>
      <c r="AH606" s="96"/>
      <c r="AI606" s="54"/>
      <c r="AJ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</row>
    <row r="607" spans="1:55" ht="14.25">
      <c r="A607" s="98"/>
      <c r="B607" s="157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96"/>
      <c r="U607" s="96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96"/>
      <c r="AH607" s="96"/>
      <c r="AI607" s="54"/>
      <c r="AJ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</row>
    <row r="608" spans="1:55" ht="14.25">
      <c r="A608" s="98"/>
      <c r="B608" s="157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96"/>
      <c r="U608" s="96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96"/>
      <c r="AH608" s="96"/>
      <c r="AI608" s="54"/>
      <c r="AJ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</row>
    <row r="609" spans="1:55" ht="14.25">
      <c r="A609" s="98"/>
      <c r="B609" s="157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96"/>
      <c r="U609" s="96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96"/>
      <c r="AH609" s="96"/>
      <c r="AI609" s="54"/>
      <c r="AJ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</row>
    <row r="610" spans="1:55" ht="14.25">
      <c r="A610" s="98"/>
      <c r="B610" s="157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96"/>
      <c r="U610" s="96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96"/>
      <c r="AH610" s="96"/>
      <c r="AI610" s="54"/>
      <c r="AJ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</row>
    <row r="611" spans="1:55" ht="14.25">
      <c r="A611" s="98"/>
      <c r="B611" s="157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96"/>
      <c r="U611" s="96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96"/>
      <c r="AH611" s="96"/>
      <c r="AI611" s="54"/>
      <c r="AJ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</row>
    <row r="612" spans="1:55" ht="14.25">
      <c r="A612" s="98"/>
      <c r="B612" s="157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96"/>
      <c r="U612" s="96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96"/>
      <c r="AH612" s="96"/>
      <c r="AI612" s="54"/>
      <c r="AJ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</row>
    <row r="613" spans="1:55" ht="14.25">
      <c r="A613" s="98"/>
      <c r="B613" s="157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96"/>
      <c r="U613" s="96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96"/>
      <c r="AH613" s="96"/>
      <c r="AI613" s="54"/>
      <c r="AJ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</row>
    <row r="614" spans="1:55" ht="14.25">
      <c r="A614" s="98"/>
      <c r="B614" s="157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96"/>
      <c r="U614" s="96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96"/>
      <c r="AH614" s="96"/>
      <c r="AI614" s="54"/>
      <c r="AJ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</row>
    <row r="615" spans="1:55" ht="14.25">
      <c r="A615" s="98"/>
      <c r="B615" s="157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96"/>
      <c r="U615" s="96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96"/>
      <c r="AH615" s="96"/>
      <c r="AI615" s="54"/>
      <c r="AJ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</row>
    <row r="616" spans="1:55" ht="14.25">
      <c r="A616" s="98"/>
      <c r="B616" s="157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96"/>
      <c r="U616" s="96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96"/>
      <c r="AH616" s="96"/>
      <c r="AI616" s="54"/>
      <c r="AJ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</row>
    <row r="617" spans="1:55" ht="14.25">
      <c r="A617" s="98"/>
      <c r="B617" s="157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96"/>
      <c r="U617" s="96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96"/>
      <c r="AH617" s="96"/>
      <c r="AI617" s="54"/>
      <c r="AJ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</row>
    <row r="618" spans="1:55" ht="14.25">
      <c r="A618" s="98"/>
      <c r="B618" s="157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96"/>
      <c r="U618" s="96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96"/>
      <c r="AH618" s="96"/>
      <c r="AI618" s="54"/>
      <c r="AJ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</row>
    <row r="619" spans="1:55" ht="14.25">
      <c r="A619" s="98"/>
      <c r="B619" s="157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96"/>
      <c r="U619" s="96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96"/>
      <c r="AH619" s="96"/>
      <c r="AI619" s="54"/>
      <c r="AJ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</row>
    <row r="620" spans="1:55" ht="14.25">
      <c r="A620" s="98"/>
      <c r="B620" s="157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96"/>
      <c r="U620" s="96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96"/>
      <c r="AH620" s="96"/>
      <c r="AI620" s="54"/>
      <c r="AJ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</row>
    <row r="621" spans="1:55" ht="14.25">
      <c r="A621" s="98"/>
      <c r="B621" s="157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96"/>
      <c r="U621" s="96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96"/>
      <c r="AH621" s="96"/>
      <c r="AI621" s="54"/>
      <c r="AJ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</row>
    <row r="622" spans="1:55" ht="14.25">
      <c r="A622" s="98"/>
      <c r="B622" s="157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96"/>
      <c r="U622" s="96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96"/>
      <c r="AH622" s="96"/>
      <c r="AI622" s="54"/>
      <c r="AJ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</row>
    <row r="623" spans="1:55" ht="14.25">
      <c r="A623" s="98"/>
      <c r="B623" s="157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96"/>
      <c r="U623" s="96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96"/>
      <c r="AH623" s="96"/>
      <c r="AI623" s="54"/>
      <c r="AJ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</row>
    <row r="624" spans="1:55" ht="14.25">
      <c r="A624" s="98"/>
      <c r="B624" s="157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96"/>
      <c r="U624" s="96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96"/>
      <c r="AH624" s="96"/>
      <c r="AI624" s="54"/>
      <c r="AJ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</row>
    <row r="625" spans="1:55" ht="14.25">
      <c r="A625" s="98"/>
      <c r="B625" s="157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96"/>
      <c r="U625" s="96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96"/>
      <c r="AH625" s="96"/>
      <c r="AI625" s="54"/>
      <c r="AJ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</row>
    <row r="626" spans="1:55" ht="14.25">
      <c r="A626" s="98"/>
      <c r="B626" s="157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96"/>
      <c r="U626" s="96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96"/>
      <c r="AH626" s="96"/>
      <c r="AI626" s="54"/>
      <c r="AJ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</row>
    <row r="627" spans="1:55" ht="14.25">
      <c r="A627" s="98"/>
      <c r="B627" s="157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96"/>
      <c r="U627" s="96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96"/>
      <c r="AH627" s="96"/>
      <c r="AI627" s="54"/>
      <c r="AJ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</row>
    <row r="628" spans="1:55" ht="14.25">
      <c r="A628" s="98"/>
      <c r="B628" s="157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96"/>
      <c r="U628" s="96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96"/>
      <c r="AH628" s="96"/>
      <c r="AI628" s="54"/>
      <c r="AJ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</row>
    <row r="629" spans="1:55" ht="14.25">
      <c r="A629" s="98"/>
      <c r="B629" s="157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96"/>
      <c r="U629" s="96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96"/>
      <c r="AH629" s="96"/>
      <c r="AI629" s="54"/>
      <c r="AJ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</row>
    <row r="630" spans="1:55" ht="14.25">
      <c r="A630" s="98"/>
      <c r="B630" s="157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96"/>
      <c r="U630" s="96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96"/>
      <c r="AH630" s="96"/>
      <c r="AI630" s="54"/>
      <c r="AJ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</row>
    <row r="631" spans="1:55" ht="14.25">
      <c r="A631" s="98"/>
      <c r="B631" s="157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96"/>
      <c r="U631" s="96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96"/>
      <c r="AH631" s="96"/>
      <c r="AI631" s="54"/>
      <c r="AJ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</row>
    <row r="632" spans="1:55" ht="14.25">
      <c r="A632" s="98"/>
      <c r="B632" s="157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96"/>
      <c r="U632" s="96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96"/>
      <c r="AH632" s="96"/>
      <c r="AI632" s="54"/>
      <c r="AJ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</row>
    <row r="633" spans="1:55" ht="14.25">
      <c r="A633" s="98"/>
      <c r="B633" s="157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96"/>
      <c r="U633" s="96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96"/>
      <c r="AH633" s="96"/>
      <c r="AI633" s="54"/>
      <c r="AJ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</row>
    <row r="634" spans="1:55" ht="14.25">
      <c r="A634" s="98"/>
      <c r="B634" s="157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96"/>
      <c r="U634" s="96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96"/>
      <c r="AH634" s="96"/>
      <c r="AI634" s="54"/>
      <c r="AJ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</row>
    <row r="635" spans="1:55" ht="14.25">
      <c r="A635" s="98"/>
      <c r="B635" s="157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96"/>
      <c r="U635" s="96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96"/>
      <c r="AH635" s="96"/>
      <c r="AI635" s="54"/>
      <c r="AJ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</row>
    <row r="636" spans="1:55" ht="14.25">
      <c r="A636" s="98"/>
      <c r="B636" s="157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96"/>
      <c r="U636" s="96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96"/>
      <c r="AH636" s="96"/>
      <c r="AI636" s="54"/>
      <c r="AJ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</row>
    <row r="637" spans="1:55" ht="14.25">
      <c r="A637" s="98"/>
      <c r="B637" s="157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96"/>
      <c r="U637" s="96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96"/>
      <c r="AH637" s="96"/>
      <c r="AI637" s="54"/>
      <c r="AJ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</row>
    <row r="638" spans="1:55" ht="14.25">
      <c r="A638" s="98"/>
      <c r="B638" s="157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96"/>
      <c r="U638" s="96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96"/>
      <c r="AH638" s="96"/>
      <c r="AI638" s="54"/>
      <c r="AJ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</row>
    <row r="639" spans="1:55" ht="14.25">
      <c r="A639" s="98"/>
      <c r="B639" s="157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96"/>
      <c r="U639" s="96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96"/>
      <c r="AH639" s="96"/>
      <c r="AI639" s="54"/>
      <c r="AJ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</row>
    <row r="640" spans="1:55" ht="14.25">
      <c r="A640" s="98"/>
      <c r="B640" s="157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96"/>
      <c r="U640" s="96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96"/>
      <c r="AH640" s="96"/>
      <c r="AI640" s="54"/>
      <c r="AJ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</row>
    <row r="641" spans="1:55" ht="14.25">
      <c r="A641" s="98"/>
      <c r="B641" s="157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96"/>
      <c r="U641" s="96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96"/>
      <c r="AH641" s="96"/>
      <c r="AI641" s="54"/>
      <c r="AJ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</row>
    <row r="642" spans="1:55" ht="14.25">
      <c r="A642" s="98"/>
      <c r="B642" s="157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96"/>
      <c r="U642" s="96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96"/>
      <c r="AH642" s="96"/>
      <c r="AI642" s="54"/>
      <c r="AJ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</row>
    <row r="643" spans="1:55" ht="14.25">
      <c r="A643" s="98"/>
      <c r="B643" s="157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96"/>
      <c r="U643" s="96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96"/>
      <c r="AH643" s="96"/>
      <c r="AI643" s="54"/>
      <c r="AJ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</row>
    <row r="644" spans="1:55" ht="14.25">
      <c r="A644" s="98"/>
      <c r="B644" s="157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96"/>
      <c r="U644" s="96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96"/>
      <c r="AH644" s="96"/>
      <c r="AI644" s="54"/>
      <c r="AJ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</row>
    <row r="645" spans="1:55" ht="14.25">
      <c r="A645" s="98"/>
      <c r="B645" s="157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96"/>
      <c r="U645" s="96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96"/>
      <c r="AH645" s="96"/>
      <c r="AI645" s="54"/>
      <c r="AJ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</row>
    <row r="646" spans="1:55" ht="14.25">
      <c r="A646" s="98"/>
      <c r="B646" s="157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96"/>
      <c r="U646" s="96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96"/>
      <c r="AH646" s="96"/>
      <c r="AI646" s="54"/>
      <c r="AJ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</row>
    <row r="647" spans="1:55" ht="14.25">
      <c r="A647" s="98"/>
      <c r="B647" s="157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96"/>
      <c r="U647" s="96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96"/>
      <c r="AH647" s="96"/>
      <c r="AI647" s="54"/>
      <c r="AJ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</row>
    <row r="648" spans="1:55" ht="14.25">
      <c r="A648" s="98"/>
      <c r="B648" s="157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96"/>
      <c r="U648" s="96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96"/>
      <c r="AH648" s="96"/>
      <c r="AI648" s="54"/>
      <c r="AJ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</row>
    <row r="649" spans="1:55" ht="14.25">
      <c r="A649" s="98"/>
      <c r="B649" s="157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96"/>
      <c r="U649" s="96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96"/>
      <c r="AH649" s="96"/>
      <c r="AI649" s="54"/>
      <c r="AJ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</row>
    <row r="650" spans="1:55" ht="14.25">
      <c r="A650" s="98"/>
      <c r="B650" s="157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96"/>
      <c r="U650" s="96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96"/>
      <c r="AH650" s="96"/>
      <c r="AI650" s="54"/>
      <c r="AJ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</row>
    <row r="651" spans="1:55" ht="14.25">
      <c r="A651" s="98"/>
      <c r="B651" s="157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96"/>
      <c r="U651" s="96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96"/>
      <c r="AH651" s="96"/>
      <c r="AI651" s="54"/>
      <c r="AJ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</row>
    <row r="652" spans="1:55" ht="14.25">
      <c r="A652" s="98"/>
      <c r="B652" s="157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96"/>
      <c r="U652" s="96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96"/>
      <c r="AH652" s="96"/>
      <c r="AI652" s="54"/>
      <c r="AJ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</row>
    <row r="653" spans="1:55" ht="14.25">
      <c r="A653" s="98"/>
      <c r="B653" s="157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96"/>
      <c r="U653" s="96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96"/>
      <c r="AH653" s="96"/>
      <c r="AI653" s="54"/>
      <c r="AJ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</row>
    <row r="654" spans="1:55" ht="14.25">
      <c r="A654" s="98"/>
      <c r="B654" s="157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96"/>
      <c r="U654" s="96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96"/>
      <c r="AH654" s="96"/>
      <c r="AI654" s="54"/>
      <c r="AJ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</row>
    <row r="655" spans="1:55" ht="14.25">
      <c r="A655" s="98"/>
      <c r="B655" s="157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96"/>
      <c r="U655" s="96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96"/>
      <c r="AH655" s="96"/>
      <c r="AI655" s="54"/>
      <c r="AJ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</row>
    <row r="656" spans="1:55" ht="14.25">
      <c r="A656" s="98"/>
      <c r="B656" s="157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96"/>
      <c r="U656" s="96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96"/>
      <c r="AH656" s="96"/>
      <c r="AI656" s="54"/>
      <c r="AJ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</row>
    <row r="657" spans="1:55" ht="14.25">
      <c r="A657" s="98"/>
      <c r="B657" s="157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96"/>
      <c r="U657" s="96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96"/>
      <c r="AH657" s="96"/>
      <c r="AI657" s="54"/>
      <c r="AJ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</row>
    <row r="658" spans="1:55" ht="14.25">
      <c r="A658" s="98"/>
      <c r="B658" s="157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96"/>
      <c r="U658" s="96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96"/>
      <c r="AH658" s="96"/>
      <c r="AI658" s="54"/>
      <c r="AJ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</row>
    <row r="659" spans="1:55" ht="14.25">
      <c r="A659" s="98"/>
      <c r="B659" s="157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96"/>
      <c r="U659" s="96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96"/>
      <c r="AH659" s="96"/>
      <c r="AI659" s="54"/>
      <c r="AJ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</row>
    <row r="660" spans="1:55" ht="14.25">
      <c r="A660" s="98"/>
      <c r="B660" s="157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96"/>
      <c r="U660" s="96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96"/>
      <c r="AH660" s="96"/>
      <c r="AI660" s="54"/>
      <c r="AJ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</row>
    <row r="661" spans="1:55" ht="14.25">
      <c r="A661" s="98"/>
      <c r="B661" s="157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96"/>
      <c r="U661" s="96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96"/>
      <c r="AH661" s="96"/>
      <c r="AI661" s="54"/>
      <c r="AJ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</row>
    <row r="662" spans="1:55" ht="14.25">
      <c r="A662" s="98"/>
      <c r="B662" s="157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96"/>
      <c r="U662" s="96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96"/>
      <c r="AH662" s="96"/>
      <c r="AI662" s="54"/>
      <c r="AJ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</row>
    <row r="663" spans="1:55" ht="14.25">
      <c r="A663" s="98"/>
      <c r="B663" s="157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96"/>
      <c r="U663" s="96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96"/>
      <c r="AH663" s="96"/>
      <c r="AI663" s="54"/>
      <c r="AJ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</row>
    <row r="664" spans="1:55" ht="14.25">
      <c r="A664" s="98"/>
      <c r="B664" s="157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96"/>
      <c r="U664" s="96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96"/>
      <c r="AH664" s="96"/>
      <c r="AI664" s="54"/>
      <c r="AJ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</row>
    <row r="665" spans="1:55" ht="14.25">
      <c r="A665" s="98"/>
      <c r="B665" s="157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96"/>
      <c r="U665" s="96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96"/>
      <c r="AH665" s="96"/>
      <c r="AI665" s="54"/>
      <c r="AJ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</row>
    <row r="666" spans="1:55" ht="14.25">
      <c r="A666" s="98"/>
      <c r="B666" s="157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96"/>
      <c r="U666" s="96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96"/>
      <c r="AH666" s="96"/>
      <c r="AI666" s="54"/>
      <c r="AJ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</row>
    <row r="667" spans="1:55" ht="14.25">
      <c r="A667" s="98"/>
      <c r="B667" s="157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96"/>
      <c r="U667" s="96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96"/>
      <c r="AH667" s="96"/>
      <c r="AI667" s="54"/>
      <c r="AJ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</row>
    <row r="668" spans="1:55" ht="14.25">
      <c r="A668" s="98"/>
      <c r="B668" s="157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96"/>
      <c r="U668" s="96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96"/>
      <c r="AH668" s="96"/>
      <c r="AI668" s="54"/>
      <c r="AJ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</row>
    <row r="669" spans="1:55" ht="14.25">
      <c r="A669" s="98"/>
      <c r="B669" s="157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96"/>
      <c r="U669" s="96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96"/>
      <c r="AH669" s="96"/>
      <c r="AI669" s="54"/>
      <c r="AJ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</row>
    <row r="670" spans="1:55" ht="14.25">
      <c r="A670" s="98"/>
      <c r="B670" s="157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96"/>
      <c r="U670" s="96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96"/>
      <c r="AH670" s="96"/>
      <c r="AI670" s="54"/>
      <c r="AJ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</row>
    <row r="671" spans="1:55" ht="14.25">
      <c r="A671" s="98"/>
      <c r="B671" s="157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96"/>
      <c r="U671" s="96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96"/>
      <c r="AH671" s="96"/>
      <c r="AI671" s="54"/>
      <c r="AJ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</row>
    <row r="672" spans="1:55" ht="14.25">
      <c r="A672" s="98"/>
      <c r="B672" s="157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96"/>
      <c r="U672" s="96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96"/>
      <c r="AH672" s="96"/>
      <c r="AI672" s="54"/>
      <c r="AJ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</row>
    <row r="673" spans="1:55" ht="14.25">
      <c r="A673" s="98"/>
      <c r="B673" s="157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96"/>
      <c r="U673" s="96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96"/>
      <c r="AH673" s="96"/>
      <c r="AI673" s="54"/>
      <c r="AJ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</row>
    <row r="674" spans="1:55" ht="14.25">
      <c r="A674" s="98"/>
      <c r="B674" s="157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96"/>
      <c r="U674" s="96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96"/>
      <c r="AH674" s="96"/>
      <c r="AI674" s="54"/>
      <c r="AJ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</row>
    <row r="675" spans="3:55" ht="14.25"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96"/>
      <c r="U675" s="96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96"/>
      <c r="AH675" s="96"/>
      <c r="AI675" s="54"/>
      <c r="AJ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</row>
    <row r="676" spans="3:55" ht="14.25"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96"/>
      <c r="U676" s="96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96"/>
      <c r="AH676" s="96"/>
      <c r="AI676" s="54"/>
      <c r="AJ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</row>
  </sheetData>
  <sheetProtection/>
  <mergeCells count="17">
    <mergeCell ref="AU2:AY2"/>
    <mergeCell ref="AZ2:BC2"/>
    <mergeCell ref="AL2:AO2"/>
    <mergeCell ref="T2:W2"/>
    <mergeCell ref="X2:AA2"/>
    <mergeCell ref="AB2:AF2"/>
    <mergeCell ref="AG2:AK2"/>
    <mergeCell ref="A22:B22"/>
    <mergeCell ref="A1:BC1"/>
    <mergeCell ref="A2:A6"/>
    <mergeCell ref="B2:B6"/>
    <mergeCell ref="C2:F2"/>
    <mergeCell ref="G2:K2"/>
    <mergeCell ref="C5:BC5"/>
    <mergeCell ref="AP2:AT2"/>
    <mergeCell ref="L2:O2"/>
    <mergeCell ref="P2:S2"/>
  </mergeCells>
  <printOptions/>
  <pageMargins left="0.1968503937007874" right="0.1968503937007874" top="0.2755905511811024" bottom="0.1968503937007874" header="0.3149606299212598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2012-08-26T18:47:21Z</cp:lastPrinted>
  <dcterms:created xsi:type="dcterms:W3CDTF">2006-09-28T05:33:49Z</dcterms:created>
  <dcterms:modified xsi:type="dcterms:W3CDTF">2021-12-09T09:02:39Z</dcterms:modified>
  <cp:category/>
  <cp:version/>
  <cp:contentType/>
  <cp:contentStatus/>
</cp:coreProperties>
</file>